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-my.sharepoint.com/personal/luis_davila_arcacontal_com/Documents/Escritorio/4Q25/"/>
    </mc:Choice>
  </mc:AlternateContent>
  <xr:revisionPtr revIDLastSave="5722" documentId="13_ncr:1_{B594D405-DF3B-4913-8DE6-43695AA2909B}" xr6:coauthVersionLast="47" xr6:coauthVersionMax="47" xr10:uidLastSave="{EB8F93B1-8E6A-4344-8849-4AB10C0F1213}"/>
  <bookViews>
    <workbookView xWindow="28680" yWindow="1545" windowWidth="29040" windowHeight="15720" tabRatio="849" activeTab="6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definedNames>
    <definedName name="a">MX!$E:$E</definedName>
    <definedName name="MesSel">#REF!</definedName>
    <definedName name="Trim1">#REF!</definedName>
    <definedName name="Trim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<sst xmlns="http://schemas.openxmlformats.org/spreadsheetml/2006/main" count="331" uniqueCount="193">
  <si>
    <t xml:space="preserve">CONSOLIDATED DATA IN MILLIONS OF MEXICAN PESOS </t>
  </si>
  <si>
    <t>Variation %</t>
  </si>
  <si>
    <t>Total Beverage Volume (MUC)</t>
  </si>
  <si>
    <t>Net Sales</t>
  </si>
  <si>
    <t>EBITDA</t>
  </si>
  <si>
    <t>Net Income</t>
  </si>
  <si>
    <t>Total Beverage Volume includes jug water.</t>
  </si>
  <si>
    <t>Net sales not including Revenues outside the territory (OT) in USA.</t>
  </si>
  <si>
    <r>
      <rPr>
        <b/>
        <i/>
        <sz val="9"/>
        <rFont val="Tenorite"/>
      </rPr>
      <t>EBITDA</t>
    </r>
    <r>
      <rPr>
        <i/>
        <sz val="9"/>
        <rFont val="Tenorite"/>
      </rPr>
      <t xml:space="preserve"> = Operating income + Depreciation + Amortization + Non Recurring Expenses</t>
    </r>
  </si>
  <si>
    <t xml:space="preserve">TABLE 2: CONSOLIDATED DATA </t>
  </si>
  <si>
    <t>Volume by category (MUC)</t>
  </si>
  <si>
    <t>Colas</t>
  </si>
  <si>
    <t>Flavors</t>
  </si>
  <si>
    <t>Sparkling Total Volume</t>
  </si>
  <si>
    <r>
      <t>Water</t>
    </r>
    <r>
      <rPr>
        <i/>
        <vertAlign val="superscript"/>
        <sz val="11"/>
        <color theme="1" tint="0.34998626667073579"/>
        <rFont val="Tenorite"/>
      </rPr>
      <t>(1)</t>
    </r>
  </si>
  <si>
    <r>
      <t>Still Beverages</t>
    </r>
    <r>
      <rPr>
        <i/>
        <vertAlign val="superscript"/>
        <sz val="11"/>
        <color theme="1" tint="0.34998626667073579"/>
        <rFont val="Tenorite"/>
      </rPr>
      <t>(2)</t>
    </r>
  </si>
  <si>
    <t>Volume excluding Jug</t>
  </si>
  <si>
    <t xml:space="preserve">Jug </t>
  </si>
  <si>
    <t>Total Volume</t>
  </si>
  <si>
    <t>Income Statement (MM MXP)</t>
  </si>
  <si>
    <r>
      <t>Net Sales</t>
    </r>
    <r>
      <rPr>
        <i/>
        <vertAlign val="superscript"/>
        <sz val="11"/>
        <color theme="1" tint="0.34998626667073579"/>
        <rFont val="Tenorite"/>
      </rPr>
      <t>(3)</t>
    </r>
  </si>
  <si>
    <t>Contibution Margin</t>
  </si>
  <si>
    <t>250 bp</t>
  </si>
  <si>
    <t>140 bp</t>
  </si>
  <si>
    <t>EBITDA Margin</t>
  </si>
  <si>
    <t>TABLE 3: MEXICO DATA</t>
  </si>
  <si>
    <t>Volume by Category (MUC)</t>
  </si>
  <si>
    <r>
      <t>Water</t>
    </r>
    <r>
      <rPr>
        <i/>
        <vertAlign val="superscript"/>
        <sz val="11"/>
        <color rgb="FF262626"/>
        <rFont val="Tenorite"/>
      </rPr>
      <t>(1)</t>
    </r>
  </si>
  <si>
    <r>
      <t>Still Beverages</t>
    </r>
    <r>
      <rPr>
        <i/>
        <vertAlign val="superscript"/>
        <sz val="11"/>
        <color rgb="FF262626"/>
        <rFont val="Tenorite"/>
      </rPr>
      <t>(2)</t>
    </r>
  </si>
  <si>
    <t>Volume excluding jug</t>
  </si>
  <si>
    <t>Mix (%)</t>
  </si>
  <si>
    <t>Returnable</t>
  </si>
  <si>
    <t>Non Returnable</t>
  </si>
  <si>
    <t>Multi-serve</t>
  </si>
  <si>
    <t>Single-serve</t>
  </si>
  <si>
    <t xml:space="preserve">TABLE 4: UNITED STATES DATA </t>
  </si>
  <si>
    <r>
      <t>Net Sales</t>
    </r>
    <r>
      <rPr>
        <i/>
        <vertAlign val="superscript"/>
        <sz val="11"/>
        <color rgb="FF262626"/>
        <rFont val="Tenorite"/>
      </rPr>
      <t>(3)</t>
    </r>
  </si>
  <si>
    <r>
      <rPr>
        <i/>
        <vertAlign val="superscript"/>
        <sz val="9"/>
        <color rgb="FF262626"/>
        <rFont val="Tenorite"/>
      </rPr>
      <t>(3)</t>
    </r>
    <r>
      <rPr>
        <i/>
        <sz val="9"/>
        <color rgb="FF262626"/>
        <rFont val="Tenorite"/>
      </rPr>
      <t>Net Sales not including revenues outside the territory (OT) in USA.</t>
    </r>
  </si>
  <si>
    <t xml:space="preserve">TABLE 5: SOUTH AMERICA DATA </t>
  </si>
  <si>
    <t>Arca Continental, S.A.B. de C.V. and Subsidiaries</t>
  </si>
  <si>
    <t xml:space="preserve">Consolidated Income Statement </t>
  </si>
  <si>
    <t>(Millions of Mexican pesos)</t>
  </si>
  <si>
    <t>Variation</t>
  </si>
  <si>
    <t>Variación</t>
  </si>
  <si>
    <t>MM MXP</t>
  </si>
  <si>
    <t>%</t>
  </si>
  <si>
    <t>Ene - Sep '18</t>
  </si>
  <si>
    <t>Ene - Sep '17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</si>
  <si>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</si>
  <si>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</si>
  <si>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</si>
  <si>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</si>
  <si>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</si>
  <si>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</si>
  <si>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</si>
  <si>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i/>
        <vertAlign val="superscript"/>
        <sz val="11"/>
        <color rgb="FF262626"/>
        <rFont val="Tenorite"/>
      </rPr>
      <t>(1)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</si>
  <si>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</si>
  <si>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</si>
  <si>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</si>
  <si>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</si>
  <si>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</si>
  <si>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>Share of net income of associates</t>
    </r>
    <r>
      <rPr>
        <i/>
        <vertAlign val="superscript"/>
        <sz val="11"/>
        <color rgb="FF262626"/>
        <rFont val="Tenorite"/>
      </rPr>
      <t>(2)</t>
    </r>
  </si>
  <si>
    <t>Earnings Before Taxes</t>
  </si>
  <si>
    <t>Profit Taxes</t>
  </si>
  <si>
    <t>Non-controlling interest</t>
  </si>
  <si>
    <t>Net Profit</t>
  </si>
  <si>
    <t>Depreciation and amortization</t>
  </si>
  <si>
    <r>
      <rPr>
        <i/>
        <vertAlign val="superscript"/>
        <sz val="10"/>
        <color rgb="FF262626"/>
        <rFont val="Tenorite"/>
      </rPr>
      <t xml:space="preserve">(1) </t>
    </r>
    <r>
      <rPr>
        <i/>
        <sz val="10"/>
        <color rgb="FF262626"/>
        <rFont val="Tenorite"/>
      </rPr>
      <t>Includes equity method from our participation in operational companies like Jugos del Valle, IEQSA and Bebidas Refrescantes de Nogales.</t>
    </r>
  </si>
  <si>
    <r>
      <rPr>
        <i/>
        <vertAlign val="superscript"/>
        <sz val="10"/>
        <color rgb="FF262626"/>
        <rFont val="Tenorite"/>
      </rPr>
      <t xml:space="preserve">(2) </t>
    </r>
    <r>
      <rPr>
        <i/>
        <sz val="10"/>
        <color rgb="FF262626"/>
        <rFont val="Tenorite"/>
      </rPr>
      <t>Includes equity method from our participation in non-operational companies like PIASA, PetStar, Beta San Miguel, among others.</t>
    </r>
  </si>
  <si>
    <t>Consolidated Balance Sheet</t>
  </si>
  <si>
    <t>December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</si>
  <si>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</si>
  <si>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</si>
  <si>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</si>
  <si>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</si>
  <si>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</si>
  <si>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</si>
  <si>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</si>
  <si>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</si>
  <si>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</si>
  <si>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</si>
  <si>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</si>
  <si>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</si>
  <si>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</si>
  <si>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</si>
  <si>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</si>
  <si>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</si>
  <si>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</si>
  <si>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</si>
  <si>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</si>
  <si>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</si>
  <si>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</si>
  <si>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</si>
  <si>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</si>
  <si>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</si>
  <si>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</si>
  <si>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</si>
  <si>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</si>
  <si>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</si>
  <si>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…</t>
  </si>
  <si>
    <t>Total</t>
  </si>
  <si>
    <t>Debt Maturity Profile</t>
  </si>
  <si>
    <t>% of Total</t>
  </si>
  <si>
    <t>Credit Rating</t>
  </si>
  <si>
    <t>Local</t>
  </si>
  <si>
    <t>Global</t>
  </si>
  <si>
    <t>Outlook</t>
  </si>
  <si>
    <t>Fitch</t>
  </si>
  <si>
    <t>Moody's</t>
  </si>
  <si>
    <t>S&amp;P</t>
  </si>
  <si>
    <t>Cash Flow Statement</t>
  </si>
  <si>
    <t>(millions of Mexican pesos)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</si>
  <si>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</si>
  <si>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</si>
  <si>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</si>
  <si>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</si>
  <si>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</si>
  <si>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</si>
  <si>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</si>
  <si>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</si>
  <si>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</si>
  <si>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</si>
  <si>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</si>
  <si>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financing (amortization)</t>
  </si>
  <si>
    <t>Paid interests</t>
  </si>
  <si>
    <t>Capital increase</t>
  </si>
  <si>
    <t>Other</t>
  </si>
  <si>
    <t>Net cash flow from financing activities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</si>
  <si>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</si>
  <si>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</si>
  <si>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</si>
  <si>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</si>
  <si>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</si>
  <si>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</si>
  <si>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PEN</t>
  </si>
  <si>
    <t>ARS</t>
  </si>
  <si>
    <t>End of period exchange rate</t>
  </si>
  <si>
    <t>Beverage Segments</t>
  </si>
  <si>
    <t>Mexico</t>
  </si>
  <si>
    <t>Peru</t>
  </si>
  <si>
    <t>Argentina</t>
  </si>
  <si>
    <t>Ecuador</t>
  </si>
  <si>
    <t>Eliminations</t>
  </si>
  <si>
    <t>Volume by Segment</t>
  </si>
  <si>
    <t>Sales by Segment</t>
  </si>
  <si>
    <t>Intersegment Sales</t>
  </si>
  <si>
    <t>Net Sales from intersegments</t>
  </si>
  <si>
    <t>EBITDA / Net Sales</t>
  </si>
  <si>
    <t>Financial Income and Expenses</t>
  </si>
  <si>
    <t>Financial Expenses</t>
  </si>
  <si>
    <t>Share of net income of associates</t>
  </si>
  <si>
    <t>Investment in associates companies</t>
  </si>
  <si>
    <t>CAPEX</t>
  </si>
  <si>
    <t>USA</t>
  </si>
  <si>
    <t>-0.1</t>
  </si>
  <si>
    <t>-0.7</t>
  </si>
  <si>
    <t>-0.6</t>
  </si>
  <si>
    <t>-0.8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</si>
  <si>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>Others includes Food &amp; Snacks Division, Vending and other subsidiares not related to Beverage segments.</t>
    </r>
  </si>
  <si>
    <r>
      <rPr>
        <i/>
        <vertAlign val="superscript"/>
        <sz val="10"/>
        <color rgb="FF262626"/>
        <rFont val="Tenorite"/>
      </rPr>
      <t xml:space="preserve">(1) </t>
    </r>
    <r>
      <rPr>
        <i/>
        <sz val="10"/>
        <color rgb="FF262626"/>
        <rFont val="Tenorite"/>
      </rPr>
      <t>Others includes Food &amp; Snacks Division, Vending and other subsidiares not related to Beverage segments.</t>
    </r>
  </si>
  <si>
    <r>
      <t>Other Businesses</t>
    </r>
    <r>
      <rPr>
        <b/>
        <i/>
        <vertAlign val="superscript"/>
        <sz val="11"/>
        <color rgb="FFC31F39"/>
        <rFont val="Tenorite"/>
      </rPr>
      <t>(1)</t>
    </r>
  </si>
  <si>
    <r>
      <t>Other Businesses</t>
    </r>
    <r>
      <rPr>
        <b/>
        <i/>
        <vertAlign val="superscript"/>
        <sz val="10"/>
        <color rgb="FFC31F39"/>
        <rFont val="Tenorite"/>
      </rPr>
      <t>(1)</t>
    </r>
    <r>
      <rPr>
        <b/>
        <i/>
        <sz val="11"/>
        <color rgb="FFC31F39"/>
        <rFont val="Tenorite"/>
      </rPr>
      <t xml:space="preserve"> </t>
    </r>
  </si>
  <si>
    <t>USD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</si>
  <si>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>Includes purified, flavored, and mineral water, excluding jug water.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</si>
  <si>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Includes teas, isotonics, energy drinks, juices, nectars, fruit, and alcoholic ready to drink beverages.</t>
    </r>
  </si>
  <si>
    <r>
      <rPr>
        <i/>
        <vertAlign val="superscript"/>
        <sz val="9"/>
        <rFont val="Tenorite"/>
      </rPr>
      <t>(3)</t>
    </r>
    <r>
      <rPr>
        <i/>
        <sz val="9"/>
        <rFont val="Tenorite"/>
      </rPr>
      <t>Net Sales not including revenues outside the territory (OT) in USA.</t>
    </r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</si>
  <si>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Includes purified, flavored, and mineral water, excluding jug water.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</si>
  <si>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>Includes teas, isotonics, energy drinks, juices, nectars, fruit, and alcoholic ready to drink beverages.</t>
    </r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</si>
  <si>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Includes all single-serve presentations of purified, flavored, and mineral water up to 1.5 liters.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</si>
  <si>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 xml:space="preserve">Includes teas, isotonics, energy drinks, juices, nectars, and fruit beverages.  </t>
    </r>
  </si>
  <si>
    <t>EBITDA = Operating Income + Depreciation and Amortization + Non-Recurring Expenses</t>
  </si>
  <si>
    <t>4Q25</t>
  </si>
  <si>
    <t>4Q24</t>
  </si>
  <si>
    <t>Jan-Dec'25</t>
  </si>
  <si>
    <t>Jan-Dec'24</t>
  </si>
  <si>
    <t>-80 bp</t>
  </si>
  <si>
    <t>-30 bp</t>
  </si>
  <si>
    <t>90 bp</t>
  </si>
  <si>
    <t>-70 bp</t>
  </si>
  <si>
    <t>-200 bp</t>
  </si>
  <si>
    <t>-10 bp</t>
  </si>
  <si>
    <t>-250 bp</t>
  </si>
  <si>
    <t>70 bp</t>
  </si>
  <si>
    <t>AAA(mex)</t>
  </si>
  <si>
    <t>A</t>
  </si>
  <si>
    <t>Stable</t>
  </si>
  <si>
    <t>Aaa.mx</t>
  </si>
  <si>
    <t>A3</t>
  </si>
  <si>
    <t>mxAAA</t>
  </si>
  <si>
    <t>-</t>
  </si>
  <si>
    <t>3Q25</t>
  </si>
  <si>
    <t>Information by Segments 4Q25</t>
  </si>
  <si>
    <t>Information by Segments Jan-Dec'25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</si>
</sst>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#,##0.0_ ;\-#,##0.0\ "/>
    <numFmt numFmtId="179" formatCode="_(* #,##0.000_);_(* \(#,##0.000\);_(* &quot;-&quot;??_);_(@_)"/>
    <numFmt numFmtId="180" formatCode="#,##0.0000000000;\-#,##0.0000000000"/>
    <numFmt numFmtId="181" formatCode="_(* #,###.00000_);_(* \(#,##0.000000\);_(* &quot;-&quot;??_);_(@_)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Tenorite"/>
    </font>
    <font>
      <sz val="9"/>
      <name val="Tenorite"/>
    </font>
    <font>
      <b/>
      <sz val="12"/>
      <color theme="0"/>
      <name val="Tenorite"/>
    </font>
    <font>
      <b/>
      <sz val="11"/>
      <color theme="0"/>
      <name val="Tenorite"/>
    </font>
    <font>
      <sz val="11"/>
      <color theme="1"/>
      <name val="Tenorite"/>
    </font>
    <font>
      <b/>
      <sz val="11"/>
      <color theme="1"/>
      <name val="Tenorite"/>
    </font>
    <font>
      <b/>
      <i/>
      <sz val="9"/>
      <color theme="1"/>
      <name val="Tenorite"/>
    </font>
    <font>
      <b/>
      <sz val="11"/>
      <color rgb="FF593B1D"/>
      <name val="Tenorite"/>
    </font>
    <font>
      <b/>
      <i/>
      <sz val="11"/>
      <color rgb="FF593B1D"/>
      <name val="Tenorite"/>
    </font>
    <font>
      <sz val="14"/>
      <color theme="1"/>
      <name val="Tenorite"/>
    </font>
    <font>
      <sz val="11"/>
      <name val="Tenorite"/>
    </font>
    <font>
      <sz val="8"/>
      <name val="Tenorite"/>
    </font>
    <font>
      <b/>
      <i/>
      <sz val="9"/>
      <name val="Tenorite"/>
    </font>
    <font>
      <sz val="9"/>
      <color theme="1"/>
      <name val="Tenorite"/>
    </font>
    <font>
      <sz val="11"/>
      <color rgb="FFC31F39"/>
      <name val="Tenorite"/>
    </font>
    <font>
      <sz val="11"/>
      <color theme="0"/>
      <name val="Tenorite"/>
    </font>
    <font>
      <b/>
      <i/>
      <sz val="11"/>
      <color theme="1" tint="0.34998626667073579"/>
      <name val="Tenorite"/>
    </font>
    <font>
      <i/>
      <sz val="11"/>
      <color theme="1" tint="0.34998626667073579"/>
      <name val="Tenorite"/>
    </font>
    <font>
      <b/>
      <i/>
      <sz val="11"/>
      <color theme="1"/>
      <name val="Tenorite"/>
    </font>
    <font>
      <i/>
      <vertAlign val="superscript"/>
      <sz val="11"/>
      <color theme="1" tint="0.34998626667073579"/>
      <name val="Tenorite"/>
    </font>
    <font>
      <b/>
      <i/>
      <sz val="11"/>
      <name val="Tenorite"/>
    </font>
    <font>
      <sz val="12"/>
      <color theme="0"/>
      <name val="Tenorite"/>
    </font>
    <font>
      <b/>
      <sz val="14"/>
      <color rgb="FFC31F39"/>
      <name val="Tenorite"/>
    </font>
    <font>
      <sz val="10"/>
      <color theme="1"/>
      <name val="Tenorite"/>
    </font>
    <font>
      <sz val="10"/>
      <color theme="1" tint="0.34998626667073579"/>
      <name val="Tenorite"/>
    </font>
    <font>
      <b/>
      <sz val="10"/>
      <color theme="1"/>
      <name val="Tenorite"/>
    </font>
    <font>
      <b/>
      <sz val="14"/>
      <color theme="0"/>
      <name val="Tenorite"/>
    </font>
    <font>
      <sz val="11"/>
      <color rgb="FF008000"/>
      <name val="Tenorite"/>
    </font>
    <font>
      <sz val="11"/>
      <color rgb="FF000000"/>
      <name val="Tenorite"/>
    </font>
    <font>
      <sz val="11"/>
      <color rgb="FF0000FF"/>
      <name val="Tenorite"/>
    </font>
    <font>
      <sz val="11"/>
      <color rgb="FFFF0000"/>
      <name val="Tenorite"/>
    </font>
    <font>
      <b/>
      <sz val="11"/>
      <color rgb="FFC31F39"/>
      <name val="Tenorite"/>
    </font>
    <font>
      <b/>
      <i/>
      <sz val="11"/>
      <color rgb="FFC31F39"/>
      <name val="Tenorite"/>
    </font>
    <font>
      <b/>
      <sz val="11"/>
      <color theme="1" tint="0.34998626667073579"/>
      <name val="Tenorite"/>
    </font>
    <font>
      <i/>
      <sz val="11"/>
      <color rgb="FF262626"/>
      <name val="Tenorite"/>
    </font>
    <font>
      <sz val="11"/>
      <color rgb="FF262626"/>
      <name val="Tenorite"/>
    </font>
    <font>
      <b/>
      <sz val="11"/>
      <color rgb="FF262626"/>
      <name val="Tenorite"/>
    </font>
    <font>
      <b/>
      <i/>
      <sz val="11"/>
      <color rgb="FF262626"/>
      <name val="Tenorite"/>
    </font>
    <font>
      <i/>
      <vertAlign val="superscript"/>
      <sz val="11"/>
      <color rgb="FF262626"/>
      <name val="Tenorite"/>
    </font>
    <font>
      <sz val="9"/>
      <color rgb="FF262626"/>
      <name val="Tenorite"/>
    </font>
    <font>
      <b/>
      <sz val="12"/>
      <color rgb="FFC31F39"/>
      <name val="Tenorite"/>
    </font>
    <font>
      <sz val="11"/>
      <color theme="1" tint="0.34998626667073579"/>
      <name val="Tenorite"/>
    </font>
    <font>
      <sz val="11"/>
      <color rgb="FF00FF00"/>
      <name val="Tenorite"/>
    </font>
    <font>
      <b/>
      <sz val="11"/>
      <name val="Tenorite"/>
    </font>
    <font>
      <i/>
      <sz val="11"/>
      <name val="Tenorite"/>
    </font>
    <font>
      <sz val="14"/>
      <color rgb="FFC31F39"/>
      <name val="Tenorite"/>
    </font>
    <font>
      <b/>
      <sz val="18"/>
      <color rgb="FFC31F39"/>
      <name val="Tenorite"/>
    </font>
    <font>
      <b/>
      <sz val="16"/>
      <color rgb="FFC31F39"/>
      <name val="Tenorite"/>
    </font>
    <font>
      <sz val="12"/>
      <name val="Tenorite"/>
    </font>
    <font>
      <b/>
      <sz val="12"/>
      <color theme="1"/>
      <name val="Tenorite"/>
    </font>
    <font>
      <sz val="12"/>
      <color rgb="FF262626"/>
      <name val="Tenorite"/>
    </font>
    <font>
      <b/>
      <sz val="18"/>
      <color theme="0"/>
      <name val="Tenorite"/>
    </font>
    <font>
      <b/>
      <sz val="16"/>
      <color theme="0"/>
      <name val="Tenorite"/>
    </font>
    <font>
      <b/>
      <sz val="11"/>
      <color rgb="FF723202"/>
      <name val="Tenorite"/>
    </font>
    <font>
      <sz val="18"/>
      <color theme="0"/>
      <name val="Tenorite"/>
    </font>
    <font>
      <u/>
      <sz val="12"/>
      <name val="Tenorite"/>
    </font>
    <font>
      <i/>
      <sz val="10"/>
      <color theme="1"/>
      <name val="Tenorite"/>
    </font>
    <font>
      <u/>
      <sz val="12"/>
      <color rgb="FF262626"/>
      <name val="Tenorite"/>
    </font>
    <font>
      <i/>
      <sz val="10"/>
      <color rgb="FF262626"/>
      <name val="Tenorite"/>
    </font>
    <font>
      <b/>
      <sz val="11"/>
      <color rgb="FF783706"/>
      <name val="Tenorite"/>
    </font>
    <font>
      <b/>
      <sz val="14"/>
      <color theme="1"/>
      <name val="Tenorite"/>
    </font>
    <font>
      <i/>
      <vertAlign val="superscript"/>
      <sz val="10"/>
      <color rgb="FF262626"/>
      <name val="Tenorite"/>
    </font>
    <font>
      <b/>
      <sz val="12"/>
      <name val="Tenorite"/>
    </font>
    <font>
      <i/>
      <sz val="9"/>
      <name val="Tenorite"/>
    </font>
    <font>
      <i/>
      <vertAlign val="superscript"/>
      <sz val="9"/>
      <name val="Tenorite"/>
    </font>
    <font>
      <i/>
      <sz val="9"/>
      <color rgb="FF262626"/>
      <name val="Tenorite"/>
    </font>
    <font>
      <i/>
      <vertAlign val="superscript"/>
      <sz val="9"/>
      <color rgb="FF262626"/>
      <name val="Tenorite"/>
    </font>
    <font>
      <b/>
      <i/>
      <vertAlign val="superscript"/>
      <sz val="11"/>
      <color rgb="FFC31F39"/>
      <name val="Tenorite"/>
    </font>
    <font>
      <b/>
      <i/>
      <vertAlign val="superscript"/>
      <sz val="10"/>
      <color rgb="FFC31F39"/>
      <name val="Tenorite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31F3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C31F39"/>
      </bottom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165" fontId="1" fillId="0" borderId="0"/>
    <xf numFmtId="165" fontId="2" fillId="0" borderId="0"/>
    <xf numFmtId="165" fontId="2" fillId="4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0" fontId="13" fillId="22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1" fillId="0" borderId="0"/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9" fillId="0" borderId="0"/>
    <xf numFmtId="165" fontId="11" fillId="21" borderId="4" applyNumberFormat="0" applyAlignment="0" applyProtection="0"/>
    <xf numFmtId="165" fontId="12" fillId="0" borderId="5" applyNumberFormat="0" applyFill="0" applyAlignment="0" applyProtection="0"/>
    <xf numFmtId="165" fontId="2" fillId="0" borderId="0"/>
    <xf numFmtId="165" fontId="2" fillId="0" borderId="0">
      <alignment wrapText="1"/>
    </xf>
    <xf numFmtId="165" fontId="1" fillId="2" borderId="1" applyNumberFormat="0" applyFont="0" applyAlignment="0" applyProtection="0"/>
    <xf numFmtId="165" fontId="2" fillId="0" borderId="0"/>
    <xf numFmtId="165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04">
    <xf numFmtId="0" fontId="0" fillId="0" borderId="0" xfId="0"/>
    <xf numFmtId="165" fontId="22" fillId="0" borderId="0" xfId="60" applyFont="1"/>
    <xf numFmtId="165" fontId="25" fillId="0" borderId="0" xfId="60" applyFont="1" applyAlignment="1">
      <alignment horizontal="center" vertical="center"/>
    </xf>
    <xf numFmtId="165" fontId="23" fillId="0" borderId="0" xfId="60" applyFont="1" applyAlignment="1">
      <alignment vertical="center"/>
    </xf>
    <xf numFmtId="165" fontId="25" fillId="0" borderId="0" xfId="60" applyFont="1" applyAlignment="1">
      <alignment horizontal="center"/>
    </xf>
    <xf numFmtId="9" fontId="22" fillId="0" borderId="0" xfId="2" applyFont="1" applyBorder="1" applyAlignment="1"/>
    <xf numFmtId="165" fontId="28" fillId="0" borderId="0" xfId="60" applyFont="1"/>
    <xf numFmtId="165" fontId="22" fillId="0" borderId="0" xfId="60" applyFont="1" applyAlignment="1">
      <alignment vertical="top"/>
    </xf>
    <xf numFmtId="165" fontId="23" fillId="0" borderId="0" xfId="60" applyFont="1"/>
    <xf numFmtId="165" fontId="19" fillId="0" borderId="0" xfId="60" applyFont="1"/>
    <xf numFmtId="165" fontId="29" fillId="0" borderId="0" xfId="60" applyFont="1"/>
    <xf numFmtId="165" fontId="31" fillId="0" borderId="0" xfId="60" applyFont="1"/>
    <xf numFmtId="0" fontId="24" fillId="0" borderId="0" xfId="0" applyFont="1"/>
    <xf numFmtId="171" fontId="22" fillId="0" borderId="0" xfId="1" applyNumberFormat="1" applyFont="1" applyFill="1"/>
    <xf numFmtId="170" fontId="22" fillId="0" borderId="0" xfId="2" applyNumberFormat="1" applyFont="1" applyFill="1"/>
    <xf numFmtId="0" fontId="22" fillId="0" borderId="0" xfId="60" applyNumberFormat="1" applyFont="1" applyAlignment="1">
      <alignment horizontal="center" vertical="center"/>
    </xf>
    <xf numFmtId="0" fontId="22" fillId="0" borderId="0" xfId="60" applyNumberFormat="1" applyFont="1"/>
    <xf numFmtId="170" fontId="22" fillId="0" borderId="0" xfId="2" applyNumberFormat="1" applyFont="1"/>
    <xf numFmtId="170" fontId="22" fillId="0" borderId="0" xfId="2" applyNumberFormat="1" applyFont="1" applyBorder="1"/>
    <xf numFmtId="165" fontId="17" fillId="0" borderId="10" xfId="60" applyFont="1" applyBorder="1" applyAlignment="1">
      <alignment horizontal="center" vertical="center"/>
    </xf>
    <xf numFmtId="165" fontId="17" fillId="0" borderId="10" xfId="6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24" borderId="0" xfId="0" applyFont="1" applyFill="1"/>
    <xf numFmtId="169" fontId="22" fillId="0" borderId="0" xfId="0" applyNumberFormat="1" applyFont="1"/>
    <xf numFmtId="0" fontId="22" fillId="0" borderId="0" xfId="0" applyFont="1" applyAlignment="1">
      <alignment vertical="top"/>
    </xf>
    <xf numFmtId="0" fontId="38" fillId="0" borderId="0" xfId="0" applyFont="1" applyAlignment="1">
      <alignment horizontal="left" vertical="top"/>
    </xf>
    <xf numFmtId="169" fontId="22" fillId="0" borderId="0" xfId="0" applyNumberFormat="1" applyFont="1" applyAlignment="1">
      <alignment vertical="top"/>
    </xf>
    <xf numFmtId="0" fontId="36" fillId="0" borderId="0" xfId="0" applyFont="1" applyAlignment="1">
      <alignment vertical="top"/>
    </xf>
    <xf numFmtId="0" fontId="24" fillId="0" borderId="0" xfId="0" applyFont="1" applyAlignment="1">
      <alignment vertical="top"/>
    </xf>
    <xf numFmtId="170" fontId="22" fillId="0" borderId="0" xfId="2" applyNumberFormat="1" applyFont="1" applyAlignment="1">
      <alignment vertical="top"/>
    </xf>
    <xf numFmtId="10" fontId="22" fillId="0" borderId="0" xfId="0" applyNumberFormat="1" applyFont="1"/>
    <xf numFmtId="166" fontId="22" fillId="0" borderId="0" xfId="0" applyNumberFormat="1" applyFont="1"/>
    <xf numFmtId="3" fontId="22" fillId="0" borderId="0" xfId="0" applyNumberFormat="1" applyFont="1"/>
    <xf numFmtId="4" fontId="22" fillId="0" borderId="0" xfId="0" applyNumberFormat="1" applyFont="1"/>
    <xf numFmtId="171" fontId="22" fillId="0" borderId="0" xfId="1" applyNumberFormat="1" applyFont="1"/>
    <xf numFmtId="0" fontId="41" fillId="0" borderId="0" xfId="0" applyFont="1"/>
    <xf numFmtId="0" fontId="41" fillId="23" borderId="0" xfId="0" applyFont="1" applyFill="1"/>
    <xf numFmtId="0" fontId="42" fillId="23" borderId="0" xfId="0" applyFont="1" applyFill="1" applyAlignment="1">
      <alignment horizontal="left" vertical="center"/>
    </xf>
    <xf numFmtId="170" fontId="41" fillId="23" borderId="0" xfId="2" applyNumberFormat="1" applyFont="1" applyFill="1" applyBorder="1" applyAlignment="1">
      <alignment horizontal="center" vertical="center"/>
    </xf>
    <xf numFmtId="0" fontId="43" fillId="23" borderId="0" xfId="0" applyFont="1" applyFill="1" applyAlignment="1">
      <alignment horizontal="center" vertical="center"/>
    </xf>
    <xf numFmtId="166" fontId="41" fillId="23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top"/>
    </xf>
    <xf numFmtId="165" fontId="16" fillId="0" borderId="0" xfId="60" applyFont="1"/>
    <xf numFmtId="165" fontId="17" fillId="0" borderId="0" xfId="60" applyFont="1" applyAlignment="1">
      <alignment horizontal="center" vertical="center"/>
    </xf>
    <xf numFmtId="165" fontId="17" fillId="0" borderId="0" xfId="60" applyFont="1" applyAlignment="1">
      <alignment vertical="center"/>
    </xf>
    <xf numFmtId="165" fontId="32" fillId="0" borderId="10" xfId="60" applyFont="1" applyBorder="1" applyAlignment="1">
      <alignment horizontal="left" vertical="center"/>
    </xf>
    <xf numFmtId="0" fontId="22" fillId="23" borderId="0" xfId="0" applyFont="1" applyFill="1"/>
    <xf numFmtId="174" fontId="22" fillId="0" borderId="0" xfId="0" applyNumberFormat="1" applyFont="1"/>
    <xf numFmtId="164" fontId="22" fillId="0" borderId="0" xfId="1" applyFont="1"/>
    <xf numFmtId="0" fontId="44" fillId="23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0" applyFont="1"/>
    <xf numFmtId="0" fontId="33" fillId="23" borderId="7" xfId="0" applyFont="1" applyFill="1" applyBorder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3" borderId="8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172" fontId="22" fillId="0" borderId="0" xfId="0" applyNumberFormat="1" applyFont="1" applyAlignment="1">
      <alignment horizontal="center" vertical="center"/>
    </xf>
    <xf numFmtId="0" fontId="22" fillId="23" borderId="7" xfId="0" applyFont="1" applyFill="1" applyBorder="1" applyAlignment="1">
      <alignment vertical="center"/>
    </xf>
    <xf numFmtId="0" fontId="22" fillId="23" borderId="0" xfId="0" applyFont="1" applyFill="1" applyAlignment="1">
      <alignment vertical="center"/>
    </xf>
    <xf numFmtId="49" fontId="22" fillId="0" borderId="0" xfId="0" applyNumberFormat="1" applyFont="1" applyAlignment="1">
      <alignment horizontal="center"/>
    </xf>
    <xf numFmtId="0" fontId="22" fillId="23" borderId="0" xfId="0" applyFont="1" applyFill="1" applyAlignment="1">
      <alignment vertical="top"/>
    </xf>
    <xf numFmtId="0" fontId="30" fillId="0" borderId="0" xfId="0" applyFont="1" applyAlignment="1">
      <alignment vertical="top"/>
    </xf>
    <xf numFmtId="170" fontId="22" fillId="0" borderId="0" xfId="0" applyNumberFormat="1" applyFont="1"/>
    <xf numFmtId="164" fontId="22" fillId="0" borderId="0" xfId="1" applyFont="1" applyFill="1"/>
    <xf numFmtId="175" fontId="22" fillId="0" borderId="0" xfId="1" applyNumberFormat="1" applyFont="1" applyFill="1"/>
    <xf numFmtId="0" fontId="33" fillId="0" borderId="0" xfId="0" applyFont="1"/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172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172" fontId="54" fillId="0" borderId="0" xfId="0" applyNumberFormat="1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70" fontId="53" fillId="0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53" fillId="0" borderId="0" xfId="0" applyNumberFormat="1" applyFont="1" applyAlignment="1">
      <alignment horizontal="center"/>
    </xf>
    <xf numFmtId="170" fontId="53" fillId="0" borderId="0" xfId="2" applyNumberFormat="1" applyFont="1" applyFill="1" applyBorder="1" applyAlignment="1">
      <alignment horizontal="center"/>
    </xf>
    <xf numFmtId="170" fontId="22" fillId="0" borderId="0" xfId="2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66" fontId="22" fillId="0" borderId="0" xfId="0" applyNumberFormat="1" applyFont="1" applyAlignment="1">
      <alignment horizontal="center"/>
    </xf>
    <xf numFmtId="165" fontId="40" fillId="0" borderId="0" xfId="60" applyFont="1" applyAlignment="1">
      <alignment horizontal="left" vertical="center"/>
    </xf>
    <xf numFmtId="0" fontId="5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9" fillId="0" borderId="0" xfId="0" applyFont="1"/>
    <xf numFmtId="0" fontId="26" fillId="0" borderId="0" xfId="0" applyFont="1"/>
    <xf numFmtId="0" fontId="53" fillId="0" borderId="0" xfId="0" applyFont="1"/>
    <xf numFmtId="166" fontId="53" fillId="29" borderId="0" xfId="0" applyNumberFormat="1" applyFont="1" applyFill="1" applyAlignment="1">
      <alignment horizontal="center"/>
    </xf>
    <xf numFmtId="172" fontId="53" fillId="0" borderId="0" xfId="0" applyNumberFormat="1" applyFont="1" applyAlignment="1">
      <alignment horizontal="center"/>
    </xf>
    <xf numFmtId="172" fontId="54" fillId="0" borderId="0" xfId="0" applyNumberFormat="1" applyFont="1" applyAlignment="1">
      <alignment horizontal="center"/>
    </xf>
    <xf numFmtId="0" fontId="55" fillId="0" borderId="0" xfId="0" applyFont="1"/>
    <xf numFmtId="0" fontId="55" fillId="0" borderId="0" xfId="0" applyFont="1" applyAlignment="1">
      <alignment horizontal="left"/>
    </xf>
    <xf numFmtId="169" fontId="53" fillId="0" borderId="0" xfId="0" applyNumberFormat="1" applyFont="1"/>
    <xf numFmtId="10" fontId="22" fillId="0" borderId="0" xfId="2" applyNumberFormat="1" applyFont="1"/>
    <xf numFmtId="175" fontId="22" fillId="0" borderId="0" xfId="1" applyNumberFormat="1" applyFont="1"/>
    <xf numFmtId="164" fontId="22" fillId="0" borderId="0" xfId="0" applyNumberFormat="1" applyFont="1"/>
    <xf numFmtId="175" fontId="22" fillId="24" borderId="0" xfId="1" applyNumberFormat="1" applyFont="1" applyFill="1"/>
    <xf numFmtId="165" fontId="18" fillId="23" borderId="0" xfId="60" applyFont="1" applyFill="1" applyAlignment="1">
      <alignment horizontal="right"/>
    </xf>
    <xf numFmtId="0" fontId="49" fillId="23" borderId="15" xfId="60" applyNumberFormat="1" applyFont="1" applyFill="1" applyBorder="1" applyAlignment="1">
      <alignment horizontal="center" vertical="center"/>
    </xf>
    <xf numFmtId="165" fontId="49" fillId="23" borderId="15" xfId="60" applyFont="1" applyFill="1" applyBorder="1" applyAlignment="1">
      <alignment horizontal="center" vertical="center"/>
    </xf>
    <xf numFmtId="178" fontId="61" fillId="23" borderId="0" xfId="60" applyNumberFormat="1" applyFont="1" applyFill="1" applyAlignment="1">
      <alignment horizontal="left" vertical="center"/>
    </xf>
    <xf numFmtId="178" fontId="28" fillId="23" borderId="0" xfId="60" applyNumberFormat="1" applyFont="1" applyFill="1" applyAlignment="1">
      <alignment horizontal="center" vertical="center"/>
    </xf>
    <xf numFmtId="166" fontId="62" fillId="29" borderId="0" xfId="2" applyNumberFormat="1" applyFont="1" applyFill="1" applyBorder="1" applyAlignment="1">
      <alignment horizontal="center" vertical="center"/>
    </xf>
    <xf numFmtId="173" fontId="61" fillId="23" borderId="0" xfId="60" applyNumberFormat="1" applyFont="1" applyFill="1" applyAlignment="1">
      <alignment horizontal="left" vertical="center"/>
    </xf>
    <xf numFmtId="173" fontId="28" fillId="23" borderId="0" xfId="60" applyNumberFormat="1" applyFont="1" applyFill="1" applyAlignment="1">
      <alignment horizontal="center" vertical="center"/>
    </xf>
    <xf numFmtId="173" fontId="61" fillId="23" borderId="15" xfId="60" applyNumberFormat="1" applyFont="1" applyFill="1" applyBorder="1" applyAlignment="1">
      <alignment horizontal="left" vertical="center"/>
    </xf>
    <xf numFmtId="173" fontId="28" fillId="23" borderId="15" xfId="60" applyNumberFormat="1" applyFont="1" applyFill="1" applyBorder="1" applyAlignment="1">
      <alignment horizontal="center" vertical="center"/>
    </xf>
    <xf numFmtId="166" fontId="62" fillId="29" borderId="15" xfId="2" applyNumberFormat="1" applyFont="1" applyFill="1" applyBorder="1" applyAlignment="1">
      <alignment horizontal="center" vertical="center"/>
    </xf>
    <xf numFmtId="165" fontId="63" fillId="0" borderId="10" xfId="6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9" fillId="0" borderId="15" xfId="6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49" fillId="29" borderId="15" xfId="0" applyFont="1" applyFill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29" borderId="0" xfId="0" applyFont="1" applyFill="1" applyAlignment="1">
      <alignment horizontal="center" vertical="center"/>
    </xf>
    <xf numFmtId="0" fontId="53" fillId="0" borderId="0" xfId="0" applyFont="1" applyAlignment="1">
      <alignment horizontal="center" vertical="center"/>
    </xf>
    <xf numFmtId="166" fontId="53" fillId="29" borderId="0" xfId="0" applyNumberFormat="1" applyFont="1" applyFill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166" fontId="22" fillId="29" borderId="0" xfId="0" applyNumberFormat="1" applyFont="1" applyFill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70" fontId="53" fillId="0" borderId="15" xfId="2" applyNumberFormat="1" applyFont="1" applyFill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166" fontId="53" fillId="29" borderId="1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29" borderId="0" xfId="0" applyFont="1" applyFill="1" applyAlignment="1">
      <alignment vertical="center"/>
    </xf>
    <xf numFmtId="0" fontId="55" fillId="29" borderId="0" xfId="0" applyFont="1" applyFill="1" applyAlignment="1">
      <alignment vertical="center"/>
    </xf>
    <xf numFmtId="0" fontId="49" fillId="0" borderId="15" xfId="0" applyFont="1" applyBorder="1" applyAlignment="1">
      <alignment horizontal="center"/>
    </xf>
    <xf numFmtId="0" fontId="32" fillId="0" borderId="15" xfId="0" applyFont="1" applyBorder="1"/>
    <xf numFmtId="0" fontId="49" fillId="29" borderId="15" xfId="0" applyFont="1" applyFill="1" applyBorder="1" applyAlignment="1">
      <alignment horizontal="center"/>
    </xf>
    <xf numFmtId="170" fontId="53" fillId="0" borderId="15" xfId="2" applyNumberFormat="1" applyFont="1" applyFill="1" applyBorder="1" applyAlignment="1">
      <alignment horizontal="center"/>
    </xf>
    <xf numFmtId="0" fontId="55" fillId="0" borderId="15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52" fillId="0" borderId="15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8" fontId="22" fillId="0" borderId="0" xfId="0" applyNumberFormat="1" applyFont="1" applyAlignment="1">
      <alignment horizontal="center"/>
    </xf>
    <xf numFmtId="0" fontId="36" fillId="0" borderId="0" xfId="0" applyFont="1"/>
    <xf numFmtId="181" fontId="22" fillId="0" borderId="0" xfId="0" applyNumberFormat="1" applyFont="1"/>
    <xf numFmtId="0" fontId="59" fillId="0" borderId="0" xfId="0" applyFont="1" applyAlignment="1">
      <alignment vertical="center"/>
    </xf>
    <xf numFmtId="0" fontId="58" fillId="0" borderId="10" xfId="0" applyFont="1" applyBorder="1" applyAlignment="1">
      <alignment vertical="center"/>
    </xf>
    <xf numFmtId="0" fontId="23" fillId="29" borderId="0" xfId="0" applyFont="1" applyFill="1" applyAlignment="1">
      <alignment horizontal="center"/>
    </xf>
    <xf numFmtId="166" fontId="53" fillId="29" borderId="0" xfId="1" applyNumberFormat="1" applyFont="1" applyFill="1" applyBorder="1" applyAlignment="1">
      <alignment horizontal="center"/>
    </xf>
    <xf numFmtId="0" fontId="40" fillId="0" borderId="0" xfId="0" applyFont="1" applyAlignment="1">
      <alignment vertical="top" wrapText="1"/>
    </xf>
    <xf numFmtId="0" fontId="32" fillId="0" borderId="0" xfId="0" applyFont="1"/>
    <xf numFmtId="0" fontId="40" fillId="0" borderId="0" xfId="0" applyFont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Border="1"/>
    <xf numFmtId="3" fontId="23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3" fontId="22" fillId="0" borderId="0" xfId="0" applyNumberFormat="1" applyFont="1" applyAlignment="1">
      <alignment horizontal="center" vertical="center"/>
    </xf>
    <xf numFmtId="38" fontId="22" fillId="0" borderId="0" xfId="0" applyNumberFormat="1" applyFont="1"/>
    <xf numFmtId="170" fontId="22" fillId="0" borderId="0" xfId="2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71" fontId="22" fillId="0" borderId="0" xfId="1" applyNumberFormat="1" applyFont="1" applyAlignment="1">
      <alignment horizontal="center"/>
    </xf>
    <xf numFmtId="171" fontId="22" fillId="0" borderId="0" xfId="1" applyNumberFormat="1" applyFont="1" applyFill="1" applyAlignment="1">
      <alignment horizontal="center"/>
    </xf>
    <xf numFmtId="171" fontId="22" fillId="0" borderId="0" xfId="2" applyNumberFormat="1" applyFont="1"/>
    <xf numFmtId="3" fontId="22" fillId="0" borderId="0" xfId="0" applyNumberFormat="1" applyFont="1" applyAlignment="1">
      <alignment horizontal="center"/>
    </xf>
    <xf numFmtId="170" fontId="22" fillId="0" borderId="0" xfId="0" applyNumberFormat="1" applyFont="1" applyAlignment="1">
      <alignment horizontal="center"/>
    </xf>
    <xf numFmtId="170" fontId="18" fillId="0" borderId="0" xfId="2" applyNumberFormat="1" applyFont="1" applyAlignment="1">
      <alignment horizontal="center"/>
    </xf>
    <xf numFmtId="0" fontId="54" fillId="0" borderId="0" xfId="89" applyFont="1" applyAlignment="1">
      <alignment vertical="center"/>
    </xf>
    <xf numFmtId="0" fontId="53" fillId="0" borderId="0" xfId="89" applyFont="1" applyAlignment="1">
      <alignment vertical="center"/>
    </xf>
    <xf numFmtId="165" fontId="53" fillId="0" borderId="0" xfId="60" applyFont="1" applyAlignment="1">
      <alignment vertical="center"/>
    </xf>
    <xf numFmtId="0" fontId="53" fillId="0" borderId="0" xfId="0" applyFont="1" applyAlignment="1">
      <alignment horizontal="center"/>
    </xf>
    <xf numFmtId="165" fontId="53" fillId="0" borderId="0" xfId="60" applyFont="1" applyAlignment="1">
      <alignment horizontal="center"/>
    </xf>
    <xf numFmtId="165" fontId="53" fillId="0" borderId="0" xfId="60" applyFont="1"/>
    <xf numFmtId="0" fontId="57" fillId="0" borderId="0" xfId="0" applyFont="1" applyAlignment="1">
      <alignment vertical="center"/>
    </xf>
    <xf numFmtId="0" fontId="57" fillId="0" borderId="0" xfId="0" applyFont="1"/>
    <xf numFmtId="170" fontId="53" fillId="0" borderId="0" xfId="2" applyNumberFormat="1" applyFont="1" applyAlignment="1">
      <alignment horizontal="center"/>
    </xf>
    <xf numFmtId="165" fontId="69" fillId="25" borderId="0" xfId="87" applyFont="1" applyFill="1" applyAlignment="1">
      <alignment horizontal="center" vertical="top"/>
    </xf>
    <xf numFmtId="165" fontId="69" fillId="0" borderId="0" xfId="87" applyFont="1" applyAlignment="1">
      <alignment horizontal="center" vertical="top"/>
    </xf>
    <xf numFmtId="165" fontId="70" fillId="25" borderId="0" xfId="87" applyFont="1" applyFill="1" applyAlignment="1">
      <alignment horizontal="center" vertical="top"/>
    </xf>
    <xf numFmtId="165" fontId="70" fillId="0" borderId="0" xfId="87" applyFont="1" applyAlignment="1">
      <alignment horizontal="center" vertical="top"/>
    </xf>
    <xf numFmtId="165" fontId="22" fillId="0" borderId="0" xfId="87" applyFont="1"/>
    <xf numFmtId="165" fontId="44" fillId="25" borderId="0" xfId="87" applyFont="1" applyFill="1" applyAlignment="1">
      <alignment horizontal="center" vertical="top"/>
    </xf>
    <xf numFmtId="165" fontId="44" fillId="0" borderId="0" xfId="87" applyFont="1" applyAlignment="1">
      <alignment horizontal="center" vertical="top"/>
    </xf>
    <xf numFmtId="165" fontId="71" fillId="0" borderId="0" xfId="87" applyFont="1" applyAlignment="1">
      <alignment horizontal="left" vertical="top"/>
    </xf>
    <xf numFmtId="165" fontId="22" fillId="0" borderId="0" xfId="87" applyFont="1" applyAlignment="1">
      <alignment horizontal="center"/>
    </xf>
    <xf numFmtId="165" fontId="32" fillId="0" borderId="0" xfId="87" applyFont="1"/>
    <xf numFmtId="165" fontId="49" fillId="0" borderId="0" xfId="87" applyFont="1" applyAlignment="1">
      <alignment vertical="center"/>
    </xf>
    <xf numFmtId="165" fontId="22" fillId="0" borderId="0" xfId="87" applyFont="1" applyAlignment="1">
      <alignment vertical="center"/>
    </xf>
    <xf numFmtId="165" fontId="54" fillId="0" borderId="0" xfId="87" applyFont="1" applyAlignment="1">
      <alignment vertical="center"/>
    </xf>
    <xf numFmtId="165" fontId="53" fillId="0" borderId="0" xfId="87" applyFont="1" applyAlignment="1">
      <alignment vertical="center"/>
    </xf>
    <xf numFmtId="37" fontId="53" fillId="0" borderId="0" xfId="1" applyNumberFormat="1" applyFont="1" applyFill="1" applyBorder="1" applyAlignment="1">
      <alignment horizontal="center" vertical="center"/>
    </xf>
    <xf numFmtId="37" fontId="53" fillId="0" borderId="0" xfId="87" applyNumberFormat="1" applyFont="1" applyAlignment="1">
      <alignment horizontal="center" vertical="center"/>
    </xf>
    <xf numFmtId="37" fontId="22" fillId="0" borderId="0" xfId="0" applyNumberFormat="1" applyFont="1"/>
    <xf numFmtId="37" fontId="54" fillId="0" borderId="0" xfId="1" applyNumberFormat="1" applyFont="1" applyFill="1" applyBorder="1" applyAlignment="1">
      <alignment horizontal="center" vertical="center"/>
    </xf>
    <xf numFmtId="165" fontId="59" fillId="0" borderId="0" xfId="87" applyFont="1" applyAlignment="1">
      <alignment vertical="center"/>
    </xf>
    <xf numFmtId="165" fontId="51" fillId="0" borderId="0" xfId="87" applyFont="1" applyAlignment="1">
      <alignment vertical="center"/>
    </xf>
    <xf numFmtId="177" fontId="22" fillId="0" borderId="0" xfId="0" applyNumberFormat="1" applyFont="1"/>
    <xf numFmtId="166" fontId="18" fillId="0" borderId="0" xfId="87" applyNumberFormat="1" applyFont="1" applyAlignment="1">
      <alignment horizontal="center"/>
    </xf>
    <xf numFmtId="165" fontId="54" fillId="29" borderId="0" xfId="87" applyFont="1" applyFill="1" applyAlignment="1">
      <alignment horizontal="center" vertical="center"/>
    </xf>
    <xf numFmtId="3" fontId="53" fillId="29" borderId="0" xfId="1" applyNumberFormat="1" applyFont="1" applyFill="1" applyBorder="1" applyAlignment="1">
      <alignment horizontal="center" vertical="center"/>
    </xf>
    <xf numFmtId="166" fontId="52" fillId="29" borderId="0" xfId="87" applyNumberFormat="1" applyFont="1" applyFill="1" applyAlignment="1">
      <alignment horizontal="center" vertical="center"/>
    </xf>
    <xf numFmtId="37" fontId="53" fillId="29" borderId="0" xfId="87" applyNumberFormat="1" applyFont="1" applyFill="1" applyAlignment="1">
      <alignment horizontal="center" vertical="center"/>
    </xf>
    <xf numFmtId="0" fontId="49" fillId="0" borderId="16" xfId="87" applyNumberFormat="1" applyFont="1" applyBorder="1" applyAlignment="1">
      <alignment horizontal="center" vertical="center"/>
    </xf>
    <xf numFmtId="49" fontId="49" fillId="0" borderId="16" xfId="87" applyNumberFormat="1" applyFont="1" applyBorder="1" applyAlignment="1">
      <alignment horizontal="center" vertical="center"/>
    </xf>
    <xf numFmtId="165" fontId="32" fillId="0" borderId="16" xfId="87" applyFont="1" applyBorder="1" applyAlignment="1">
      <alignment vertical="center"/>
    </xf>
    <xf numFmtId="37" fontId="22" fillId="0" borderId="9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/>
    </xf>
    <xf numFmtId="49" fontId="21" fillId="27" borderId="0" xfId="87" quotePrefix="1" applyNumberFormat="1" applyFont="1" applyFill="1" applyAlignment="1">
      <alignment horizontal="center" vertical="center"/>
    </xf>
    <xf numFmtId="0" fontId="73" fillId="0" borderId="0" xfId="7" applyFont="1"/>
    <xf numFmtId="0" fontId="36" fillId="26" borderId="8" xfId="0" applyFont="1" applyFill="1" applyBorder="1" applyAlignment="1">
      <alignment horizontal="left" vertical="center"/>
    </xf>
    <xf numFmtId="176" fontId="23" fillId="0" borderId="9" xfId="0" applyNumberFormat="1" applyFont="1" applyBorder="1" applyAlignment="1">
      <alignment horizontal="center" vertical="center"/>
    </xf>
    <xf numFmtId="175" fontId="22" fillId="23" borderId="0" xfId="1" applyNumberFormat="1" applyFont="1" applyFill="1"/>
    <xf numFmtId="0" fontId="35" fillId="26" borderId="8" xfId="0" applyFont="1" applyFill="1" applyBorder="1" applyAlignment="1">
      <alignment horizontal="left" vertical="center"/>
    </xf>
    <xf numFmtId="3" fontId="22" fillId="23" borderId="0" xfId="0" applyNumberFormat="1" applyFont="1" applyFill="1"/>
    <xf numFmtId="165" fontId="59" fillId="26" borderId="8" xfId="60" applyFont="1" applyFill="1" applyBorder="1" applyAlignment="1">
      <alignment horizontal="right" vertical="center"/>
    </xf>
    <xf numFmtId="170" fontId="74" fillId="0" borderId="9" xfId="2" applyNumberFormat="1" applyFont="1" applyBorder="1" applyAlignment="1">
      <alignment horizontal="center" vertical="center"/>
    </xf>
    <xf numFmtId="0" fontId="66" fillId="23" borderId="0" xfId="7" applyFont="1" applyFill="1"/>
    <xf numFmtId="0" fontId="35" fillId="0" borderId="0" xfId="0" applyFont="1" applyAlignment="1">
      <alignment horizontal="left" vertical="center" wrapText="1"/>
    </xf>
    <xf numFmtId="37" fontId="22" fillId="0" borderId="0" xfId="0" applyNumberFormat="1" applyFont="1" applyAlignment="1">
      <alignment horizontal="center" vertical="center"/>
    </xf>
    <xf numFmtId="37" fontId="23" fillId="0" borderId="9" xfId="0" applyNumberFormat="1" applyFont="1" applyBorder="1" applyAlignment="1">
      <alignment horizontal="center" vertical="center"/>
    </xf>
    <xf numFmtId="176" fontId="54" fillId="0" borderId="0" xfId="0" applyNumberFormat="1" applyFont="1" applyAlignment="1">
      <alignment horizontal="center" vertical="center"/>
    </xf>
    <xf numFmtId="0" fontId="75" fillId="0" borderId="0" xfId="7" applyFont="1"/>
    <xf numFmtId="3" fontId="54" fillId="0" borderId="0" xfId="0" applyNumberFormat="1" applyFont="1" applyAlignment="1">
      <alignment horizontal="center" vertical="center"/>
    </xf>
    <xf numFmtId="165" fontId="53" fillId="0" borderId="0" xfId="60" applyFont="1" applyAlignment="1">
      <alignment horizontal="right" vertical="center"/>
    </xf>
    <xf numFmtId="170" fontId="76" fillId="0" borderId="0" xfId="2" applyNumberFormat="1" applyFont="1" applyFill="1" applyBorder="1" applyAlignment="1">
      <alignment horizontal="center" vertical="center"/>
    </xf>
    <xf numFmtId="0" fontId="68" fillId="0" borderId="0" xfId="7" applyFont="1"/>
    <xf numFmtId="3" fontId="53" fillId="0" borderId="0" xfId="0" applyNumberFormat="1" applyFont="1"/>
    <xf numFmtId="171" fontId="49" fillId="0" borderId="16" xfId="4" applyNumberFormat="1" applyFont="1" applyFill="1" applyBorder="1" applyAlignment="1">
      <alignment horizontal="center" vertical="center"/>
    </xf>
    <xf numFmtId="0" fontId="32" fillId="0" borderId="0" xfId="6" applyFont="1"/>
    <xf numFmtId="0" fontId="28" fillId="0" borderId="0" xfId="6" applyFont="1"/>
    <xf numFmtId="171" fontId="77" fillId="29" borderId="0" xfId="4" applyNumberFormat="1" applyFont="1" applyFill="1" applyBorder="1" applyAlignment="1">
      <alignment horizontal="center" vertical="center"/>
    </xf>
    <xf numFmtId="171" fontId="77" fillId="0" borderId="0" xfId="4" applyNumberFormat="1" applyFont="1" applyFill="1" applyBorder="1" applyAlignment="1">
      <alignment horizontal="center" vertical="center"/>
    </xf>
    <xf numFmtId="171" fontId="61" fillId="0" borderId="0" xfId="4" applyNumberFormat="1" applyFont="1" applyFill="1" applyBorder="1" applyAlignment="1">
      <alignment horizontal="center" vertical="center"/>
    </xf>
    <xf numFmtId="3" fontId="54" fillId="0" borderId="0" xfId="60" applyNumberFormat="1" applyFont="1" applyAlignment="1">
      <alignment horizontal="center" vertical="center"/>
    </xf>
    <xf numFmtId="166" fontId="52" fillId="29" borderId="0" xfId="1" applyNumberFormat="1" applyFont="1" applyFill="1" applyBorder="1" applyAlignment="1">
      <alignment horizontal="center" vertical="center"/>
    </xf>
    <xf numFmtId="3" fontId="53" fillId="0" borderId="0" xfId="1" applyNumberFormat="1" applyFont="1" applyFill="1" applyBorder="1" applyAlignment="1">
      <alignment horizontal="center" vertical="center"/>
    </xf>
    <xf numFmtId="167" fontId="52" fillId="0" borderId="0" xfId="1" applyNumberFormat="1" applyFont="1" applyFill="1" applyBorder="1" applyAlignment="1">
      <alignment horizontal="center" vertical="center"/>
    </xf>
    <xf numFmtId="170" fontId="52" fillId="0" borderId="0" xfId="90" applyNumberFormat="1" applyFont="1" applyFill="1" applyBorder="1" applyAlignment="1">
      <alignment horizontal="center" vertical="center"/>
    </xf>
    <xf numFmtId="3" fontId="53" fillId="0" borderId="0" xfId="60" applyNumberFormat="1" applyFont="1" applyAlignment="1">
      <alignment horizontal="center" vertical="center"/>
    </xf>
    <xf numFmtId="166" fontId="52" fillId="0" borderId="0" xfId="1" applyNumberFormat="1" applyFont="1" applyFill="1" applyBorder="1" applyAlignment="1">
      <alignment horizontal="center" vertical="center"/>
    </xf>
    <xf numFmtId="0" fontId="53" fillId="0" borderId="0" xfId="89" applyFont="1" applyAlignment="1">
      <alignment horizontal="center" vertical="center"/>
    </xf>
    <xf numFmtId="171" fontId="54" fillId="0" borderId="0" xfId="88" applyNumberFormat="1" applyFont="1" applyFill="1" applyBorder="1" applyAlignment="1">
      <alignment horizontal="center" vertical="center"/>
    </xf>
    <xf numFmtId="171" fontId="53" fillId="0" borderId="0" xfId="89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left"/>
    </xf>
    <xf numFmtId="0" fontId="32" fillId="0" borderId="15" xfId="0" applyFont="1" applyBorder="1" applyAlignment="1">
      <alignment vertical="center"/>
    </xf>
    <xf numFmtId="171" fontId="49" fillId="29" borderId="15" xfId="4" applyNumberFormat="1" applyFont="1" applyFill="1" applyBorder="1" applyAlignment="1">
      <alignment horizontal="center" vertical="center"/>
    </xf>
    <xf numFmtId="171" fontId="49" fillId="0" borderId="15" xfId="4" applyNumberFormat="1" applyFont="1" applyFill="1" applyBorder="1" applyAlignment="1">
      <alignment horizontal="center" vertical="center"/>
    </xf>
    <xf numFmtId="165" fontId="53" fillId="0" borderId="15" xfId="60" applyFont="1" applyBorder="1" applyAlignment="1">
      <alignment vertical="center"/>
    </xf>
    <xf numFmtId="170" fontId="52" fillId="0" borderId="15" xfId="2" applyNumberFormat="1" applyFont="1" applyFill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3" fontId="53" fillId="29" borderId="15" xfId="1" applyNumberFormat="1" applyFont="1" applyFill="1" applyBorder="1" applyAlignment="1">
      <alignment horizontal="center" vertical="center"/>
    </xf>
    <xf numFmtId="166" fontId="52" fillId="29" borderId="15" xfId="1" applyNumberFormat="1" applyFont="1" applyFill="1" applyBorder="1" applyAlignment="1">
      <alignment horizontal="center" vertical="center"/>
    </xf>
    <xf numFmtId="3" fontId="53" fillId="0" borderId="15" xfId="1" applyNumberFormat="1" applyFont="1" applyFill="1" applyBorder="1" applyAlignment="1">
      <alignment horizontal="center" vertical="center"/>
    </xf>
    <xf numFmtId="167" fontId="52" fillId="0" borderId="15" xfId="1" applyNumberFormat="1" applyFont="1" applyFill="1" applyBorder="1" applyAlignment="1">
      <alignment horizontal="center" vertical="center"/>
    </xf>
    <xf numFmtId="0" fontId="53" fillId="0" borderId="15" xfId="0" applyFont="1" applyBorder="1" applyAlignment="1">
      <alignment vertical="center"/>
    </xf>
    <xf numFmtId="0" fontId="53" fillId="0" borderId="15" xfId="0" applyFont="1" applyBorder="1"/>
    <xf numFmtId="0" fontId="49" fillId="0" borderId="15" xfId="87" quotePrefix="1" applyNumberFormat="1" applyFont="1" applyBorder="1" applyAlignment="1">
      <alignment horizontal="center" vertical="center"/>
    </xf>
    <xf numFmtId="165" fontId="49" fillId="0" borderId="15" xfId="87" applyFont="1" applyBorder="1" applyAlignment="1">
      <alignment vertical="center"/>
    </xf>
    <xf numFmtId="165" fontId="49" fillId="29" borderId="15" xfId="87" applyFont="1" applyFill="1" applyBorder="1" applyAlignment="1">
      <alignment horizontal="center" vertical="center"/>
    </xf>
    <xf numFmtId="0" fontId="54" fillId="0" borderId="15" xfId="0" applyFont="1" applyBorder="1" applyAlignment="1">
      <alignment vertical="center"/>
    </xf>
    <xf numFmtId="37" fontId="54" fillId="0" borderId="15" xfId="1" applyNumberFormat="1" applyFont="1" applyFill="1" applyBorder="1" applyAlignment="1">
      <alignment horizontal="center" vertical="center"/>
    </xf>
    <xf numFmtId="37" fontId="53" fillId="0" borderId="15" xfId="87" applyNumberFormat="1" applyFont="1" applyBorder="1" applyAlignment="1">
      <alignment horizontal="center" vertical="center"/>
    </xf>
    <xf numFmtId="3" fontId="68" fillId="29" borderId="15" xfId="1" applyNumberFormat="1" applyFont="1" applyFill="1" applyBorder="1" applyAlignment="1">
      <alignment horizontal="center" vertical="center"/>
    </xf>
    <xf numFmtId="166" fontId="52" fillId="29" borderId="15" xfId="87" applyNumberFormat="1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53" fillId="0" borderId="15" xfId="0" applyFont="1" applyBorder="1" applyAlignment="1">
      <alignment horizontal="left"/>
    </xf>
    <xf numFmtId="37" fontId="53" fillId="0" borderId="15" xfId="0" applyNumberFormat="1" applyFont="1" applyBorder="1" applyAlignment="1">
      <alignment horizontal="center" vertical="center"/>
    </xf>
    <xf numFmtId="3" fontId="53" fillId="0" borderId="15" xfId="0" applyNumberFormat="1" applyFont="1" applyBorder="1" applyAlignment="1">
      <alignment horizontal="center" vertical="center"/>
    </xf>
    <xf numFmtId="49" fontId="49" fillId="0" borderId="15" xfId="87" quotePrefix="1" applyNumberFormat="1" applyFont="1" applyBorder="1" applyAlignment="1">
      <alignment horizontal="center" vertical="center"/>
    </xf>
    <xf numFmtId="0" fontId="49" fillId="0" borderId="17" xfId="0" applyFont="1" applyBorder="1"/>
    <xf numFmtId="0" fontId="63" fillId="0" borderId="0" xfId="0" applyFont="1" applyAlignment="1">
      <alignment horizontal="center" vertical="top"/>
    </xf>
    <xf numFmtId="0" fontId="32" fillId="0" borderId="0" xfId="0" applyFont="1" applyAlignment="1">
      <alignment vertical="top"/>
    </xf>
    <xf numFmtId="0" fontId="52" fillId="0" borderId="0" xfId="0" applyFont="1"/>
    <xf numFmtId="37" fontId="54" fillId="0" borderId="0" xfId="0" applyNumberFormat="1" applyFont="1" applyAlignment="1">
      <alignment horizontal="center" vertical="center"/>
    </xf>
    <xf numFmtId="0" fontId="78" fillId="0" borderId="0" xfId="0" applyFont="1"/>
    <xf numFmtId="0" fontId="54" fillId="0" borderId="0" xfId="0" applyFont="1"/>
    <xf numFmtId="180" fontId="22" fillId="0" borderId="0" xfId="0" applyNumberFormat="1" applyFont="1"/>
    <xf numFmtId="0" fontId="54" fillId="0" borderId="15" xfId="0" applyFont="1" applyBorder="1"/>
    <xf numFmtId="0" fontId="55" fillId="0" borderId="15" xfId="0" applyFont="1" applyBorder="1"/>
    <xf numFmtId="37" fontId="54" fillId="0" borderId="15" xfId="0" applyNumberFormat="1" applyFont="1" applyBorder="1" applyAlignment="1">
      <alignment horizontal="center" vertical="center"/>
    </xf>
    <xf numFmtId="0" fontId="54" fillId="0" borderId="0" xfId="0" applyFont="1" applyAlignment="1">
      <alignment horizontal="left"/>
    </xf>
    <xf numFmtId="49" fontId="53" fillId="0" borderId="0" xfId="0" quotePrefix="1" applyNumberFormat="1" applyFont="1" applyAlignment="1">
      <alignment horizontal="center"/>
    </xf>
    <xf numFmtId="0" fontId="54" fillId="0" borderId="0" xfId="89" applyFont="1" applyAlignment="1">
      <alignment vertical="center" wrapText="1"/>
    </xf>
    <xf numFmtId="0" fontId="53" fillId="0" borderId="15" xfId="0" applyFont="1" applyBorder="1" applyAlignment="1">
      <alignment horizont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49" fillId="0" borderId="17" xfId="60" applyNumberFormat="1" applyFont="1" applyBorder="1" applyAlignment="1">
      <alignment horizontal="center" vertical="center"/>
    </xf>
    <xf numFmtId="0" fontId="49" fillId="29" borderId="17" xfId="60" applyNumberFormat="1" applyFont="1" applyFill="1" applyBorder="1" applyAlignment="1">
      <alignment horizontal="center" vertical="center"/>
    </xf>
    <xf numFmtId="0" fontId="49" fillId="0" borderId="17" xfId="87" quotePrefix="1" applyNumberFormat="1" applyFont="1" applyBorder="1" applyAlignment="1">
      <alignment horizontal="center" vertical="center"/>
    </xf>
    <xf numFmtId="49" fontId="49" fillId="0" borderId="17" xfId="87" quotePrefix="1" applyNumberFormat="1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39" fontId="22" fillId="0" borderId="0" xfId="0" applyNumberFormat="1" applyFont="1" applyAlignment="1">
      <alignment horizontal="center" vertical="center"/>
    </xf>
    <xf numFmtId="170" fontId="22" fillId="0" borderId="0" xfId="2" applyNumberFormat="1" applyFont="1" applyFill="1" applyBorder="1" applyAlignment="1">
      <alignment horizontal="center" vertical="center"/>
    </xf>
    <xf numFmtId="170" fontId="22" fillId="0" borderId="0" xfId="2" applyNumberFormat="1" applyFont="1" applyBorder="1" applyAlignment="1">
      <alignment horizontal="center" vertical="center"/>
    </xf>
    <xf numFmtId="39" fontId="22" fillId="0" borderId="15" xfId="0" applyNumberFormat="1" applyFont="1" applyBorder="1" applyAlignment="1">
      <alignment horizontal="center" vertical="center"/>
    </xf>
    <xf numFmtId="170" fontId="22" fillId="0" borderId="15" xfId="2" applyNumberFormat="1" applyFont="1" applyFill="1" applyBorder="1" applyAlignment="1">
      <alignment horizontal="center" vertical="center"/>
    </xf>
    <xf numFmtId="9" fontId="22" fillId="0" borderId="0" xfId="2" applyFont="1" applyFill="1" applyBorder="1"/>
    <xf numFmtId="170" fontId="22" fillId="0" borderId="0" xfId="2" applyNumberFormat="1" applyFont="1" applyFill="1" applyBorder="1"/>
    <xf numFmtId="0" fontId="83" fillId="0" borderId="0" xfId="0" applyFont="1" applyAlignment="1">
      <alignment horizontal="left" vertical="center"/>
    </xf>
    <xf numFmtId="165" fontId="76" fillId="0" borderId="0" xfId="60" applyFont="1"/>
    <xf numFmtId="0" fontId="76" fillId="0" borderId="0" xfId="0" applyFont="1"/>
    <xf numFmtId="165" fontId="76" fillId="0" borderId="0" xfId="60" applyFont="1" applyAlignment="1">
      <alignment horizontal="center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center"/>
    </xf>
    <xf numFmtId="165" fontId="30" fillId="0" borderId="0" xfId="60" applyFont="1" applyAlignment="1">
      <alignment vertical="top"/>
    </xf>
    <xf numFmtId="165" fontId="81" fillId="0" borderId="0" xfId="60" applyFont="1" applyAlignment="1">
      <alignment horizontal="left" vertical="center"/>
    </xf>
    <xf numFmtId="166" fontId="53" fillId="29" borderId="0" xfId="0" quotePrefix="1" applyNumberFormat="1" applyFont="1" applyFill="1" applyAlignment="1">
      <alignment horizontal="center"/>
    </xf>
    <xf numFmtId="2" fontId="53" fillId="29" borderId="0" xfId="0" quotePrefix="1" applyNumberFormat="1" applyFont="1" applyFill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9" fillId="0" borderId="0" xfId="0" applyFont="1"/>
    <xf numFmtId="0" fontId="34" fillId="0" borderId="0" xfId="0" applyFont="1"/>
    <xf numFmtId="0" fontId="26" fillId="29" borderId="0" xfId="0" applyFont="1" applyFill="1"/>
    <xf numFmtId="0" fontId="55" fillId="29" borderId="0" xfId="0" applyFont="1" applyFill="1"/>
    <xf numFmtId="0" fontId="36" fillId="0" borderId="15" xfId="0" applyFont="1" applyBorder="1"/>
    <xf numFmtId="166" fontId="53" fillId="29" borderId="15" xfId="0" applyNumberFormat="1" applyFont="1" applyFill="1" applyBorder="1" applyAlignment="1">
      <alignment horizontal="center"/>
    </xf>
    <xf numFmtId="172" fontId="22" fillId="0" borderId="0" xfId="0" applyNumberFormat="1" applyFont="1" applyAlignment="1">
      <alignment vertical="center"/>
    </xf>
    <xf numFmtId="164" fontId="22" fillId="0" borderId="0" xfId="1" applyFont="1" applyFill="1" applyBorder="1" applyAlignment="1">
      <alignment vertical="center"/>
    </xf>
    <xf numFmtId="10" fontId="22" fillId="0" borderId="0" xfId="2" applyNumberFormat="1" applyFont="1" applyFill="1" applyBorder="1" applyAlignment="1">
      <alignment vertical="center"/>
    </xf>
    <xf numFmtId="2" fontId="22" fillId="0" borderId="0" xfId="0" applyNumberFormat="1" applyFont="1" applyAlignment="1">
      <alignment vertical="center"/>
    </xf>
    <xf numFmtId="166" fontId="53" fillId="29" borderId="0" xfId="0" quotePrefix="1" applyNumberFormat="1" applyFont="1" applyFill="1" applyAlignment="1">
      <alignment horizontal="center" vertical="center"/>
    </xf>
    <xf numFmtId="170" fontId="22" fillId="0" borderId="0" xfId="2" applyNumberFormat="1" applyFont="1" applyAlignment="1">
      <alignment vertical="center"/>
    </xf>
    <xf numFmtId="49" fontId="53" fillId="0" borderId="0" xfId="0" applyNumberFormat="1" applyFont="1" applyAlignment="1">
      <alignment horizontal="center" vertical="center"/>
    </xf>
    <xf numFmtId="169" fontId="53" fillId="0" borderId="0" xfId="0" applyNumberFormat="1" applyFont="1" applyAlignment="1">
      <alignment vertical="center"/>
    </xf>
    <xf numFmtId="175" fontId="22" fillId="0" borderId="0" xfId="1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76" fillId="0" borderId="0" xfId="0" applyFont="1" applyAlignment="1">
      <alignment vertical="center" wrapText="1"/>
    </xf>
    <xf numFmtId="0" fontId="83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165" fontId="23" fillId="0" borderId="0" xfId="60" applyFont="1" applyAlignment="1">
      <alignment horizontal="center" vertical="center"/>
    </xf>
    <xf numFmtId="165" fontId="24" fillId="0" borderId="0" xfId="60" applyFont="1" applyAlignment="1">
      <alignment horizontal="center" vertical="center"/>
    </xf>
    <xf numFmtId="165" fontId="23" fillId="0" borderId="0" xfId="60" quotePrefix="1" applyFont="1"/>
    <xf numFmtId="165" fontId="27" fillId="0" borderId="0" xfId="60" applyFont="1"/>
    <xf numFmtId="0" fontId="22" fillId="0" borderId="11" xfId="0" applyFont="1" applyBorder="1"/>
    <xf numFmtId="0" fontId="22" fillId="0" borderId="12" xfId="0" applyFont="1" applyBorder="1"/>
    <xf numFmtId="0" fontId="22" fillId="0" borderId="13" xfId="0" applyFont="1" applyBorder="1"/>
    <xf numFmtId="0" fontId="22" fillId="0" borderId="14" xfId="0" applyFont="1" applyBorder="1"/>
    <xf numFmtId="1" fontId="22" fillId="0" borderId="0" xfId="0" applyNumberFormat="1" applyFont="1"/>
    <xf numFmtId="172" fontId="48" fillId="0" borderId="0" xfId="0" applyNumberFormat="1" applyFont="1" applyAlignment="1">
      <alignment horizontal="center" vertical="center"/>
    </xf>
    <xf numFmtId="172" fontId="46" fillId="0" borderId="0" xfId="0" applyNumberFormat="1" applyFont="1" applyAlignment="1">
      <alignment horizontal="center" vertical="center"/>
    </xf>
    <xf numFmtId="170" fontId="48" fillId="0" borderId="0" xfId="2" applyNumberFormat="1" applyFont="1" applyFill="1" applyAlignment="1">
      <alignment horizontal="center" vertical="center"/>
    </xf>
    <xf numFmtId="166" fontId="22" fillId="0" borderId="6" xfId="0" applyNumberFormat="1" applyFont="1" applyBorder="1" applyAlignment="1">
      <alignment horizontal="center"/>
    </xf>
    <xf numFmtId="168" fontId="22" fillId="0" borderId="0" xfId="0" applyNumberFormat="1" applyFont="1"/>
    <xf numFmtId="171" fontId="22" fillId="0" borderId="0" xfId="1" applyNumberFormat="1" applyFont="1" applyFill="1" applyBorder="1"/>
    <xf numFmtId="164" fontId="22" fillId="0" borderId="0" xfId="1" applyFont="1" applyFill="1" applyAlignment="1"/>
    <xf numFmtId="171" fontId="22" fillId="0" borderId="0" xfId="1" applyNumberFormat="1" applyFont="1" applyFill="1" applyBorder="1" applyAlignment="1">
      <alignment vertical="center"/>
    </xf>
    <xf numFmtId="172" fontId="60" fillId="0" borderId="0" xfId="0" applyNumberFormat="1" applyFont="1" applyAlignment="1">
      <alignment horizontal="center" vertical="center"/>
    </xf>
    <xf numFmtId="170" fontId="48" fillId="0" borderId="0" xfId="2" applyNumberFormat="1" applyFont="1" applyFill="1" applyBorder="1" applyAlignment="1">
      <alignment horizontal="center" vertical="center"/>
    </xf>
    <xf numFmtId="170" fontId="22" fillId="0" borderId="0" xfId="2" applyNumberFormat="1" applyFont="1" applyFill="1" applyBorder="1" applyAlignment="1">
      <alignment vertical="center"/>
    </xf>
    <xf numFmtId="170" fontId="22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0" fontId="22" fillId="0" borderId="0" xfId="0" applyNumberFormat="1" applyFont="1" applyAlignment="1">
      <alignment vertical="center"/>
    </xf>
    <xf numFmtId="175" fontId="22" fillId="0" borderId="0" xfId="1" applyNumberFormat="1" applyFont="1" applyFill="1" applyBorder="1" applyAlignment="1">
      <alignment vertical="center"/>
    </xf>
    <xf numFmtId="179" fontId="22" fillId="0" borderId="0" xfId="1" applyNumberFormat="1" applyFont="1" applyFill="1" applyBorder="1" applyAlignment="1">
      <alignment vertical="center"/>
    </xf>
    <xf numFmtId="0" fontId="33" fillId="0" borderId="7" xfId="0" applyFont="1" applyBorder="1"/>
    <xf numFmtId="0" fontId="22" fillId="0" borderId="8" xfId="0" applyFont="1" applyBorder="1" applyAlignment="1">
      <alignment vertical="center"/>
    </xf>
    <xf numFmtId="172" fontId="47" fillId="0" borderId="0" xfId="2" applyNumberFormat="1" applyFont="1" applyFill="1" applyBorder="1" applyAlignment="1">
      <alignment horizontal="center" vertical="center"/>
    </xf>
    <xf numFmtId="172" fontId="47" fillId="0" borderId="0" xfId="0" applyNumberFormat="1" applyFont="1" applyAlignment="1">
      <alignment horizontal="center" vertical="center"/>
    </xf>
    <xf numFmtId="172" fontId="48" fillId="0" borderId="0" xfId="2" applyNumberFormat="1" applyFont="1" applyFill="1" applyBorder="1" applyAlignment="1">
      <alignment horizontal="center" vertical="center"/>
    </xf>
    <xf numFmtId="172" fontId="22" fillId="0" borderId="0" xfId="0" applyNumberFormat="1" applyFont="1"/>
    <xf numFmtId="165" fontId="29" fillId="0" borderId="0" xfId="60" applyFont="1" applyAlignment="1">
      <alignment vertical="top"/>
    </xf>
    <xf numFmtId="165" fontId="18" fillId="23" borderId="0" xfId="60" applyFont="1" applyFill="1" applyAlignment="1">
      <alignment horizontal="right"/>
    </xf>
    <xf numFmtId="165" fontId="81" fillId="0" borderId="0" xfId="60" applyFont="1" applyAlignment="1">
      <alignment vertical="top"/>
    </xf>
    <xf numFmtId="165" fontId="39" fillId="0" borderId="0" xfId="6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15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2" fillId="0" borderId="15" xfId="0" applyFont="1" applyBorder="1" applyAlignment="1">
      <alignment horizontal="left"/>
    </xf>
    <xf numFmtId="0" fontId="52" fillId="0" borderId="0" xfId="0" applyFont="1" applyAlignment="1">
      <alignment horizontal="left"/>
    </xf>
    <xf numFmtId="0" fontId="76" fillId="0" borderId="0" xfId="0" applyFont="1" applyAlignment="1">
      <alignment horizontal="left" vertical="center" wrapText="1"/>
    </xf>
    <xf numFmtId="0" fontId="49" fillId="0" borderId="16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64" fillId="0" borderId="0" xfId="0" applyFont="1" applyAlignment="1">
      <alignment horizontal="center" vertical="top" wrapText="1"/>
    </xf>
    <xf numFmtId="0" fontId="65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171" fontId="49" fillId="29" borderId="16" xfId="4" applyNumberFormat="1" applyFont="1" applyFill="1" applyBorder="1" applyAlignment="1">
      <alignment horizontal="center" vertical="center"/>
    </xf>
    <xf numFmtId="171" fontId="49" fillId="0" borderId="16" xfId="4" applyNumberFormat="1" applyFont="1" applyFill="1" applyBorder="1" applyAlignment="1">
      <alignment horizontal="center" vertical="center"/>
    </xf>
    <xf numFmtId="165" fontId="49" fillId="29" borderId="16" xfId="87" applyFont="1" applyFill="1" applyBorder="1" applyAlignment="1">
      <alignment horizontal="center" vertical="center"/>
    </xf>
    <xf numFmtId="165" fontId="65" fillId="0" borderId="0" xfId="87" applyFont="1" applyAlignment="1">
      <alignment horizontal="center" vertical="top"/>
    </xf>
    <xf numFmtId="165" fontId="64" fillId="0" borderId="0" xfId="87" applyFont="1" applyAlignment="1">
      <alignment horizontal="center" vertical="top"/>
    </xf>
    <xf numFmtId="165" fontId="40" fillId="0" borderId="0" xfId="87" applyFont="1" applyAlignment="1">
      <alignment horizontal="center" vertical="top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 vertical="top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0" fillId="0" borderId="0" xfId="0" applyFont="1" applyAlignment="1">
      <alignment horizontal="center" vertical="center"/>
    </xf>
    <xf numFmtId="0" fontId="58" fillId="0" borderId="16" xfId="0" applyFont="1" applyBorder="1" applyAlignment="1">
      <alignment horizontal="center"/>
    </xf>
    <xf numFmtId="49" fontId="49" fillId="0" borderId="16" xfId="87" quotePrefix="1" applyNumberFormat="1" applyFont="1" applyBorder="1" applyAlignment="1">
      <alignment horizontal="center" vertical="center" wrapText="1"/>
    </xf>
    <xf numFmtId="49" fontId="49" fillId="0" borderId="15" xfId="87" quotePrefix="1" applyNumberFormat="1" applyFont="1" applyBorder="1" applyAlignment="1">
      <alignment horizontal="center" vertical="center" wrapText="1"/>
    </xf>
    <xf numFmtId="0" fontId="72" fillId="25" borderId="0" xfId="0" applyFont="1" applyFill="1" applyAlignment="1">
      <alignment horizontal="center"/>
    </xf>
    <xf numFmtId="0" fontId="67" fillId="28" borderId="0" xfId="0" applyFont="1" applyFill="1" applyAlignment="1">
      <alignment horizontal="center"/>
    </xf>
    <xf numFmtId="49" fontId="21" fillId="27" borderId="0" xfId="87" quotePrefix="1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76" fillId="0" borderId="0" xfId="0" applyFont="1" applyAlignment="1">
      <alignment horizontal="left" vertical="top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92" builtinId="9" hidden="1"/>
    <cellStyle name="Hyperlink" xfId="97" builtinId="8" hidden="1"/>
    <cellStyle name="Hyperlink" xfId="95" builtinId="8" hidden="1"/>
    <cellStyle name="Hyperlink" xfId="93" builtinId="8" hidden="1"/>
    <cellStyle name="Hyperlink" xfId="91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262626"/>
      <color rgb="FFC31F39"/>
      <color rgb="FFD9D9D9"/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6"/>
  <sheetViews>
    <sheetView showGridLines="0" zoomScale="114" zoomScaleNormal="110" zoomScalePageLayoutView="112" workbookViewId="0">
      <selection activeCell="F19" sqref="F19"/>
    </sheetView>
  </sheetViews>
  <sheetFormatPr defaultColWidth="11.453125" defaultRowHeight="14" outlineLevelCol="1" x14ac:dyDescent="0.3"/>
  <cols>
    <col min="1" max="1" width="2.26953125" style="1" customWidth="1"/>
    <col min="2" max="2" width="4.26953125" style="1" customWidth="1"/>
    <col min="3" max="3" width="7.26953125" style="1" customWidth="1"/>
    <col min="4" max="4" width="12" style="1" customWidth="1"/>
    <col min="5" max="5" width="11.54296875" style="1" customWidth="1"/>
    <col min="6" max="8" width="12.54296875" style="1" customWidth="1"/>
    <col min="9" max="10" width="14.1796875" style="1" customWidth="1" outlineLevel="1"/>
    <col min="11" max="11" width="12.54296875" style="1" customWidth="1" outlineLevel="1"/>
    <col min="12" max="12" width="2.453125" style="1" customWidth="1"/>
    <col min="13" max="13" width="6" style="1" customWidth="1"/>
    <col min="14" max="15" width="11.453125" style="1"/>
    <col min="16" max="18" width="11.453125" style="1" customWidth="1"/>
    <col min="19" max="16384" width="11.453125" style="1"/>
  </cols>
  <sheetData>
    <row r="1" spans="2:30" x14ac:dyDescent="0.3">
      <c r="B1" s="334"/>
      <c r="C1" s="335"/>
      <c r="D1" s="334"/>
      <c r="E1" s="15"/>
    </row>
    <row r="2" spans="2:30" ht="6" customHeight="1" x14ac:dyDescent="0.3"/>
    <row r="3" spans="2:30" ht="25.15" customHeight="1" x14ac:dyDescent="0.3">
      <c r="C3" s="115" t="s">
        <v>0</v>
      </c>
      <c r="D3" s="46"/>
      <c r="E3" s="46"/>
      <c r="F3" s="46"/>
      <c r="G3" s="46"/>
      <c r="H3" s="46"/>
      <c r="I3" s="46"/>
      <c r="J3" s="46"/>
      <c r="K3" s="46"/>
      <c r="L3" s="2"/>
      <c r="M3" s="2"/>
    </row>
    <row r="4" spans="2:30" ht="5.15" customHeight="1" x14ac:dyDescent="0.3">
      <c r="C4" s="43"/>
      <c r="D4" s="43"/>
      <c r="E4" s="43"/>
      <c r="F4" s="44"/>
      <c r="G4" s="44"/>
      <c r="H4" s="44"/>
      <c r="I4" s="44"/>
      <c r="J4" s="44"/>
      <c r="K4" s="45"/>
      <c r="L4" s="3"/>
      <c r="M4" s="3"/>
    </row>
    <row r="5" spans="2:30" ht="17.25" customHeight="1" thickBot="1" x14ac:dyDescent="0.35">
      <c r="C5" s="366"/>
      <c r="D5" s="366"/>
      <c r="E5" s="104"/>
      <c r="F5" s="105" t="s">
        <v>171</v>
      </c>
      <c r="G5" s="105" t="s">
        <v>172</v>
      </c>
      <c r="H5" s="106" t="s">
        <v>1</v>
      </c>
      <c r="I5" s="106" t="s">
        <v>173</v>
      </c>
      <c r="J5" s="106" t="s">
        <v>174</v>
      </c>
      <c r="K5" s="106" t="s">
        <v>1</v>
      </c>
      <c r="L5" s="4"/>
      <c r="M5" s="4"/>
      <c r="N5" s="58"/>
      <c r="T5" s="336"/>
    </row>
    <row r="6" spans="2:30" ht="22.15" customHeight="1" x14ac:dyDescent="0.4">
      <c r="C6" s="107" t="s">
        <v>2</v>
      </c>
      <c r="D6" s="107"/>
      <c r="E6" s="107"/>
      <c r="F6" s="108">
        <v>624.58396013202207</v>
      </c>
      <c r="G6" s="108">
        <v>629.57289266759472</v>
      </c>
      <c r="H6" s="109">
        <v>-0.79243128058353873</v>
      </c>
      <c r="I6" s="108">
        <v>2414.629394910804</v>
      </c>
      <c r="J6" s="108">
        <v>2466.0103226871233</v>
      </c>
      <c r="K6" s="109">
        <v>-2.0835649917447019</v>
      </c>
      <c r="L6" s="5"/>
      <c r="M6" s="5"/>
      <c r="S6" s="337"/>
      <c r="T6" s="337"/>
    </row>
    <row r="7" spans="2:30" ht="22.15" customHeight="1" x14ac:dyDescent="0.4">
      <c r="C7" s="110" t="s">
        <v>3</v>
      </c>
      <c r="D7" s="110"/>
      <c r="E7" s="110"/>
      <c r="F7" s="111">
        <v>64540.19875445764</v>
      </c>
      <c r="G7" s="111">
        <v>64947.040995232892</v>
      </c>
      <c r="H7" s="109">
        <v>-0.62642151904213073</v>
      </c>
      <c r="I7" s="111">
        <v>247926.01541064959</v>
      </c>
      <c r="J7" s="111">
        <v>237004.45619671306</v>
      </c>
      <c r="K7" s="109">
        <v>4.608166187757945</v>
      </c>
      <c r="L7" s="5"/>
      <c r="M7" s="5"/>
      <c r="S7" s="337"/>
      <c r="T7" s="337"/>
    </row>
    <row r="8" spans="2:30" ht="22.15" customHeight="1" x14ac:dyDescent="0.4">
      <c r="C8" s="110" t="s">
        <v>4</v>
      </c>
      <c r="D8" s="110"/>
      <c r="E8" s="110"/>
      <c r="F8" s="111">
        <v>13547.215220130698</v>
      </c>
      <c r="G8" s="111">
        <v>14180.771642403428</v>
      </c>
      <c r="H8" s="109">
        <v>-4.467714721378524</v>
      </c>
      <c r="I8" s="111">
        <v>50179.605807485998</v>
      </c>
      <c r="J8" s="111">
        <v>48695.155313466079</v>
      </c>
      <c r="K8" s="109">
        <v>3.048456226218077</v>
      </c>
      <c r="L8" s="5"/>
      <c r="M8" s="5"/>
      <c r="S8" s="337"/>
      <c r="T8" s="337"/>
    </row>
    <row r="9" spans="2:30" ht="21" customHeight="1" thickBot="1" x14ac:dyDescent="0.45">
      <c r="C9" s="112" t="s">
        <v>5</v>
      </c>
      <c r="D9" s="112"/>
      <c r="E9" s="112"/>
      <c r="F9" s="113">
        <v>4657.8969258041452</v>
      </c>
      <c r="G9" s="113">
        <v>5265.2189092627013</v>
      </c>
      <c r="H9" s="114">
        <v>-11.53460081954314</v>
      </c>
      <c r="I9" s="113">
        <v>19580.455193512582</v>
      </c>
      <c r="J9" s="113">
        <v>19562.767682781054</v>
      </c>
      <c r="K9" s="114">
        <v>9.0414153142015508E-2</v>
      </c>
      <c r="L9" s="5"/>
      <c r="M9" s="5"/>
      <c r="S9" s="337"/>
      <c r="T9" s="337"/>
    </row>
    <row r="10" spans="2:30" ht="6" customHeight="1" x14ac:dyDescent="0.3">
      <c r="H10" s="6"/>
      <c r="I10" s="6"/>
      <c r="J10" s="6"/>
      <c r="K10" s="6"/>
    </row>
    <row r="11" spans="2:30" ht="12" customHeight="1" x14ac:dyDescent="0.3">
      <c r="B11" s="7"/>
      <c r="C11" s="309" t="s">
        <v>6</v>
      </c>
      <c r="D11" s="8"/>
      <c r="F11" s="9"/>
      <c r="G11" s="10"/>
    </row>
    <row r="12" spans="2:30" ht="12" customHeight="1" x14ac:dyDescent="0.3">
      <c r="B12" s="7"/>
      <c r="C12" s="309" t="s">
        <v>7</v>
      </c>
      <c r="F12" s="9"/>
      <c r="G12" s="10"/>
    </row>
    <row r="13" spans="2:30" ht="13.5" customHeight="1" x14ac:dyDescent="0.3">
      <c r="C13" s="310" t="s">
        <v>8</v>
      </c>
      <c r="F13" s="9"/>
      <c r="G13" s="10"/>
      <c r="V13" s="365"/>
      <c r="W13" s="365"/>
      <c r="X13" s="365"/>
      <c r="Y13" s="365"/>
      <c r="Z13" s="365"/>
      <c r="AA13" s="365"/>
      <c r="AB13" s="365"/>
      <c r="AC13" s="365"/>
      <c r="AD13" s="365"/>
    </row>
    <row r="14" spans="2:30" ht="13.5" customHeight="1" x14ac:dyDescent="0.3">
      <c r="D14" s="11"/>
      <c r="E14" s="11"/>
      <c r="F14" s="11"/>
    </row>
    <row r="15" spans="2:30" x14ac:dyDescent="0.3">
      <c r="C15" s="12"/>
      <c r="F15" s="13"/>
      <c r="G15" s="14"/>
    </row>
    <row r="16" spans="2:30" x14ac:dyDescent="0.3">
      <c r="C16" s="8"/>
      <c r="D16" s="15"/>
      <c r="E16" s="16"/>
      <c r="F16" s="17"/>
      <c r="G16" s="18"/>
      <c r="H16" s="17"/>
      <c r="I16" s="17"/>
      <c r="J16" s="17"/>
      <c r="K16" s="17"/>
    </row>
  </sheetData>
  <mergeCells count="2">
    <mergeCell ref="V13:AD13"/>
    <mergeCell ref="C5:D5"/>
  </mergeCells>
  <dataValidations disablePrompts="1" count="2"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  <dataValidation type="list" allowBlank="1" showInputMessage="1" showErrorMessage="1" sqref="C1" xr:uid="{00000000-0002-0000-0000-000000000000}">
      <formula1>$S$6:$S$9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T15"/>
  <sheetViews>
    <sheetView showGridLines="0" zoomScale="133" zoomScaleNormal="100" workbookViewId="0">
      <selection activeCell="H27" sqref="H27"/>
    </sheetView>
  </sheetViews>
  <sheetFormatPr defaultColWidth="11.453125" defaultRowHeight="14" x14ac:dyDescent="0.3"/>
  <cols>
    <col min="1" max="1" width="8.453125" style="22" customWidth="1"/>
    <col min="2" max="2" width="11.54296875" style="22" customWidth="1"/>
    <col min="3" max="4" width="13.54296875" style="22" customWidth="1"/>
    <col min="5" max="5" width="11.54296875" style="22" customWidth="1"/>
    <col min="6" max="6" width="5.54296875" style="22" hidden="1" customWidth="1"/>
    <col min="7" max="7" width="11.54296875" style="22" hidden="1" customWidth="1"/>
    <col min="8" max="9" width="13.54296875" style="22" customWidth="1"/>
    <col min="10" max="10" width="11.54296875" style="22" customWidth="1"/>
    <col min="11" max="16384" width="11.453125" style="22"/>
  </cols>
  <sheetData>
    <row r="1" spans="2:20" ht="15.5" x14ac:dyDescent="0.3">
      <c r="K1" s="295"/>
    </row>
    <row r="2" spans="2:20" ht="17.25" customHeight="1" x14ac:dyDescent="0.3">
      <c r="B2" s="369" t="s">
        <v>132</v>
      </c>
      <c r="C2" s="369"/>
      <c r="D2" s="369"/>
      <c r="E2" s="369"/>
      <c r="F2" s="369"/>
      <c r="G2" s="369"/>
      <c r="H2" s="369"/>
      <c r="I2" s="369"/>
      <c r="J2" s="369"/>
      <c r="L2" s="373"/>
      <c r="M2" s="373"/>
      <c r="N2" s="373"/>
      <c r="O2" s="373"/>
      <c r="Q2" s="373"/>
      <c r="R2" s="373"/>
      <c r="S2" s="373"/>
      <c r="T2" s="373"/>
    </row>
    <row r="3" spans="2:20" ht="7.5" customHeight="1" x14ac:dyDescent="0.3"/>
    <row r="4" spans="2:20" ht="16" thickBot="1" x14ac:dyDescent="0.35">
      <c r="C4" s="293" t="s">
        <v>171</v>
      </c>
      <c r="D4" s="293" t="s">
        <v>172</v>
      </c>
      <c r="E4" s="294" t="s">
        <v>133</v>
      </c>
      <c r="H4" s="293" t="s">
        <v>173</v>
      </c>
      <c r="I4" s="293" t="s">
        <v>174</v>
      </c>
      <c r="J4" s="294" t="s">
        <v>133</v>
      </c>
      <c r="K4" s="295"/>
      <c r="L4" s="145"/>
      <c r="M4" s="145"/>
      <c r="N4" s="145"/>
      <c r="O4" s="145"/>
      <c r="Q4" s="145"/>
      <c r="R4" s="145"/>
      <c r="S4" s="145"/>
      <c r="T4" s="145"/>
    </row>
    <row r="5" spans="2:20" x14ac:dyDescent="0.3">
      <c r="B5" s="174" t="s">
        <v>162</v>
      </c>
      <c r="C5" s="296">
        <v>18.345533333333332</v>
      </c>
      <c r="D5" s="296">
        <v>20.223000000000003</v>
      </c>
      <c r="E5" s="297">
        <v>-9.2838187542237605E-2</v>
      </c>
      <c r="G5" s="174" t="s">
        <v>162</v>
      </c>
      <c r="H5" s="296">
        <v>19.143474999999999</v>
      </c>
      <c r="I5" s="296">
        <v>18.556041666666669</v>
      </c>
      <c r="J5" s="297">
        <v>3.1657254488093312E-2</v>
      </c>
    </row>
    <row r="6" spans="2:20" x14ac:dyDescent="0.3">
      <c r="B6" s="174" t="s">
        <v>134</v>
      </c>
      <c r="C6" s="296">
        <v>5.420466666666667</v>
      </c>
      <c r="D6" s="296">
        <v>5.3977333333333339</v>
      </c>
      <c r="E6" s="297">
        <v>4.2116443939430592E-3</v>
      </c>
      <c r="G6" s="174" t="s">
        <v>134</v>
      </c>
      <c r="H6" s="296">
        <v>5.3908513657499997</v>
      </c>
      <c r="I6" s="296">
        <v>4.9435166666666674</v>
      </c>
      <c r="J6" s="297">
        <v>9.0489165759192858E-2</v>
      </c>
      <c r="K6" s="298"/>
    </row>
    <row r="7" spans="2:20" ht="14.5" thickBot="1" x14ac:dyDescent="0.35">
      <c r="B7" s="288" t="s">
        <v>135</v>
      </c>
      <c r="C7" s="299">
        <v>1.2833333333333334E-2</v>
      </c>
      <c r="D7" s="299">
        <v>2.01E-2</v>
      </c>
      <c r="E7" s="300">
        <v>-0.36152570480928692</v>
      </c>
      <c r="G7" s="288" t="s">
        <v>135</v>
      </c>
      <c r="H7" s="299">
        <v>1.5491666666666667E-2</v>
      </c>
      <c r="I7" s="299">
        <v>2.0091666666666667E-2</v>
      </c>
      <c r="J7" s="300">
        <v>-0.22895064288676892</v>
      </c>
      <c r="K7" s="298"/>
    </row>
    <row r="10" spans="2:20" ht="18" x14ac:dyDescent="0.3">
      <c r="B10" s="369" t="s">
        <v>136</v>
      </c>
      <c r="C10" s="369"/>
      <c r="D10" s="369"/>
      <c r="E10" s="369"/>
      <c r="G10" s="395"/>
      <c r="H10" s="395"/>
      <c r="I10" s="395"/>
      <c r="J10" s="395"/>
      <c r="K10" s="295"/>
    </row>
    <row r="11" spans="2:20" ht="8.25" customHeight="1" x14ac:dyDescent="0.3"/>
    <row r="12" spans="2:20" ht="14.5" thickBot="1" x14ac:dyDescent="0.35">
      <c r="C12" s="293" t="s">
        <v>171</v>
      </c>
      <c r="D12" s="293" t="s">
        <v>190</v>
      </c>
      <c r="E12" s="294" t="s">
        <v>172</v>
      </c>
    </row>
    <row r="13" spans="2:20" x14ac:dyDescent="0.3">
      <c r="B13" s="174" t="s">
        <v>162</v>
      </c>
      <c r="C13" s="296">
        <v>17.9528</v>
      </c>
      <c r="D13" s="296">
        <v>18.3507</v>
      </c>
      <c r="E13" s="296">
        <v>20.510300000000001</v>
      </c>
      <c r="F13" s="301"/>
      <c r="G13" s="302"/>
    </row>
    <row r="14" spans="2:20" x14ac:dyDescent="0.3">
      <c r="B14" s="174" t="s">
        <v>134</v>
      </c>
      <c r="C14" s="296">
        <v>5.3391999999999999</v>
      </c>
      <c r="D14" s="296">
        <v>5.2927</v>
      </c>
      <c r="E14" s="296">
        <v>5.46</v>
      </c>
    </row>
    <row r="15" spans="2:20" ht="14.5" thickBot="1" x14ac:dyDescent="0.35">
      <c r="B15" s="288" t="s">
        <v>135</v>
      </c>
      <c r="C15" s="299">
        <v>1.26E-2</v>
      </c>
      <c r="D15" s="299">
        <v>1.2800000000000001E-2</v>
      </c>
      <c r="E15" s="299">
        <v>1.9900000000000001E-2</v>
      </c>
    </row>
  </sheetData>
  <mergeCells count="5">
    <mergeCell ref="Q2:T2"/>
    <mergeCell ref="G10:J10"/>
    <mergeCell ref="B2:J2"/>
    <mergeCell ref="B10:E10"/>
    <mergeCell ref="L2:O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X61"/>
  <sheetViews>
    <sheetView showGridLines="0" zoomScale="80" zoomScaleNormal="100" workbookViewId="0">
      <selection activeCell="M32" sqref="M32"/>
    </sheetView>
  </sheetViews>
  <sheetFormatPr defaultColWidth="11.453125" defaultRowHeight="14" x14ac:dyDescent="0.3"/>
  <cols>
    <col min="1" max="1" width="5.26953125" style="22" customWidth="1"/>
    <col min="2" max="2" width="48.7265625" style="22" bestFit="1" customWidth="1"/>
    <col min="3" max="7" width="11.453125" style="22" customWidth="1"/>
    <col min="8" max="8" width="13.54296875" style="22" customWidth="1"/>
    <col min="9" max="9" width="14.54296875" style="22" customWidth="1"/>
    <col min="10" max="10" width="9.54296875" style="22" customWidth="1"/>
    <col min="11" max="11" width="13.54296875" style="22" bestFit="1" customWidth="1"/>
    <col min="12" max="12" width="12.7265625" style="22" customWidth="1"/>
    <col min="13" max="13" width="48.7265625" style="22" customWidth="1"/>
    <col min="14" max="18" width="11.453125" style="22" customWidth="1"/>
    <col min="19" max="19" width="14.1796875" style="22" customWidth="1"/>
    <col min="20" max="20" width="14.54296875" style="22" customWidth="1"/>
    <col min="21" max="21" width="9.54296875" style="22" customWidth="1"/>
    <col min="22" max="24" width="11.453125" style="22" customWidth="1"/>
    <col min="25" max="16384" width="11.453125" style="22"/>
  </cols>
  <sheetData>
    <row r="1" spans="2:24" ht="18" x14ac:dyDescent="0.4">
      <c r="B1" s="333" t="s">
        <v>191</v>
      </c>
      <c r="C1" s="333"/>
      <c r="D1" s="333"/>
      <c r="E1" s="333"/>
      <c r="F1" s="333"/>
      <c r="G1" s="333"/>
      <c r="H1" s="333"/>
      <c r="I1" s="333"/>
      <c r="J1" s="333"/>
      <c r="K1" s="47"/>
      <c r="M1" s="391" t="s">
        <v>192</v>
      </c>
      <c r="N1" s="391"/>
      <c r="O1" s="391"/>
      <c r="P1" s="391"/>
      <c r="Q1" s="391"/>
      <c r="R1" s="391"/>
      <c r="S1" s="391"/>
      <c r="T1" s="391"/>
      <c r="U1" s="391"/>
    </row>
    <row r="2" spans="2:24" ht="10.5" customHeight="1" x14ac:dyDescent="0.5">
      <c r="B2" s="210"/>
      <c r="C2" s="210"/>
      <c r="D2" s="210"/>
      <c r="E2" s="210"/>
      <c r="F2" s="210"/>
      <c r="G2" s="210"/>
      <c r="H2" s="210"/>
      <c r="I2" s="210"/>
      <c r="J2" s="210"/>
      <c r="K2" s="47"/>
      <c r="M2" s="210"/>
      <c r="N2" s="210"/>
      <c r="O2" s="210"/>
      <c r="P2" s="210"/>
      <c r="Q2" s="210"/>
      <c r="R2" s="210"/>
      <c r="S2" s="210"/>
      <c r="T2" s="210"/>
      <c r="U2" s="210"/>
    </row>
    <row r="3" spans="2:24" ht="15.75" customHeight="1" x14ac:dyDescent="0.35">
      <c r="C3" s="396" t="s">
        <v>137</v>
      </c>
      <c r="D3" s="396"/>
      <c r="E3" s="396"/>
      <c r="F3" s="396"/>
      <c r="G3" s="396"/>
      <c r="H3" s="397" t="s">
        <v>160</v>
      </c>
      <c r="I3" s="158"/>
      <c r="J3" s="158"/>
      <c r="K3" s="47"/>
      <c r="N3" s="396" t="s">
        <v>137</v>
      </c>
      <c r="O3" s="396"/>
      <c r="P3" s="396"/>
      <c r="Q3" s="396"/>
      <c r="R3" s="396"/>
      <c r="S3" s="397" t="s">
        <v>161</v>
      </c>
      <c r="T3" s="158"/>
      <c r="U3" s="158"/>
      <c r="V3" s="47"/>
      <c r="W3" s="47"/>
      <c r="X3" s="47"/>
    </row>
    <row r="4" spans="2:24" ht="14.5" thickBot="1" x14ac:dyDescent="0.35">
      <c r="C4" s="273" t="s">
        <v>138</v>
      </c>
      <c r="D4" s="273" t="s">
        <v>153</v>
      </c>
      <c r="E4" s="273" t="s">
        <v>139</v>
      </c>
      <c r="F4" s="273" t="s">
        <v>140</v>
      </c>
      <c r="G4" s="273" t="s">
        <v>141</v>
      </c>
      <c r="H4" s="398"/>
      <c r="I4" s="273" t="s">
        <v>142</v>
      </c>
      <c r="J4" s="273" t="s">
        <v>100</v>
      </c>
      <c r="K4" s="47"/>
      <c r="N4" s="273" t="s">
        <v>138</v>
      </c>
      <c r="O4" s="273" t="s">
        <v>153</v>
      </c>
      <c r="P4" s="273" t="s">
        <v>139</v>
      </c>
      <c r="Q4" s="273" t="s">
        <v>140</v>
      </c>
      <c r="R4" s="273" t="s">
        <v>141</v>
      </c>
      <c r="S4" s="398"/>
      <c r="T4" s="273" t="s">
        <v>142</v>
      </c>
      <c r="U4" s="273" t="s">
        <v>100</v>
      </c>
      <c r="V4" s="47"/>
      <c r="W4" s="47"/>
      <c r="X4" s="47"/>
    </row>
    <row r="5" spans="2:24" ht="15.5" x14ac:dyDescent="0.35">
      <c r="B5" s="212"/>
      <c r="K5" s="47"/>
      <c r="M5" s="212"/>
      <c r="V5" s="47"/>
      <c r="W5" s="47"/>
      <c r="X5" s="47"/>
    </row>
    <row r="6" spans="2:24" x14ac:dyDescent="0.3">
      <c r="B6" s="126" t="s">
        <v>143</v>
      </c>
      <c r="C6" s="224">
        <v>336.18111909839303</v>
      </c>
      <c r="D6" s="224">
        <v>115.82811326900001</v>
      </c>
      <c r="E6" s="224">
        <v>92.221285565300008</v>
      </c>
      <c r="F6" s="224">
        <v>40.477673469315</v>
      </c>
      <c r="G6" s="224">
        <v>39.875768730014002</v>
      </c>
      <c r="H6" s="224"/>
      <c r="I6" s="224"/>
      <c r="J6" s="224">
        <v>624.58396013202207</v>
      </c>
      <c r="K6" s="47"/>
      <c r="L6" s="68"/>
      <c r="M6" s="126" t="s">
        <v>143</v>
      </c>
      <c r="N6" s="224">
        <v>1358.9555135444571</v>
      </c>
      <c r="O6" s="224">
        <v>443.82905315000011</v>
      </c>
      <c r="P6" s="224">
        <v>326.68352752820005</v>
      </c>
      <c r="Q6" s="224">
        <v>134.86017135208292</v>
      </c>
      <c r="R6" s="224">
        <v>150.30112933606401</v>
      </c>
      <c r="S6" s="224"/>
      <c r="T6" s="224"/>
      <c r="U6" s="224">
        <v>2414.6293949108044</v>
      </c>
      <c r="V6" s="47"/>
      <c r="W6" s="215"/>
      <c r="X6" s="47"/>
    </row>
    <row r="7" spans="2:24" ht="9.75" customHeight="1" x14ac:dyDescent="0.35">
      <c r="B7" s="225"/>
      <c r="C7" s="93"/>
      <c r="D7" s="93"/>
      <c r="E7" s="93"/>
      <c r="F7" s="93"/>
      <c r="G7" s="93"/>
      <c r="H7" s="93"/>
      <c r="I7" s="93"/>
      <c r="J7" s="93"/>
      <c r="K7" s="47"/>
      <c r="M7" s="225"/>
      <c r="N7" s="93"/>
      <c r="O7" s="93"/>
      <c r="P7" s="93"/>
      <c r="Q7" s="93"/>
      <c r="R7" s="93"/>
      <c r="S7" s="93"/>
      <c r="T7" s="93"/>
      <c r="U7" s="93"/>
      <c r="V7" s="47"/>
      <c r="W7" s="47"/>
      <c r="X7" s="47"/>
    </row>
    <row r="8" spans="2:24" x14ac:dyDescent="0.3">
      <c r="B8" s="126" t="s">
        <v>144</v>
      </c>
      <c r="C8" s="226">
        <v>26782.524266439497</v>
      </c>
      <c r="D8" s="226">
        <v>21665.809466927527</v>
      </c>
      <c r="E8" s="226">
        <v>5900.5726377291512</v>
      </c>
      <c r="F8" s="226">
        <v>2928.3141170586237</v>
      </c>
      <c r="G8" s="226">
        <v>3054.1054396218283</v>
      </c>
      <c r="H8" s="226">
        <v>4788.2250837373531</v>
      </c>
      <c r="I8" s="226">
        <v>-579.3522570563606</v>
      </c>
      <c r="J8" s="226">
        <v>64540.198754457619</v>
      </c>
      <c r="K8" s="47"/>
      <c r="M8" s="126" t="s">
        <v>144</v>
      </c>
      <c r="N8" s="226">
        <v>104737.06364298797</v>
      </c>
      <c r="O8" s="226">
        <v>86213.278288677378</v>
      </c>
      <c r="P8" s="226">
        <v>20545.103135205354</v>
      </c>
      <c r="Q8" s="226">
        <v>8910.8981677054071</v>
      </c>
      <c r="R8" s="226">
        <v>12114.642745721809</v>
      </c>
      <c r="S8" s="226">
        <v>17819.955885709511</v>
      </c>
      <c r="T8" s="226">
        <v>-2414.9264553579005</v>
      </c>
      <c r="U8" s="226">
        <v>247926.01541064953</v>
      </c>
      <c r="V8" s="47"/>
      <c r="W8" s="47"/>
      <c r="X8" s="47"/>
    </row>
    <row r="9" spans="2:24" x14ac:dyDescent="0.3">
      <c r="B9" s="72" t="s">
        <v>145</v>
      </c>
      <c r="C9" s="129">
        <v>-366.10449897000007</v>
      </c>
      <c r="D9" s="129">
        <v>0</v>
      </c>
      <c r="E9" s="129">
        <v>-26.446131614399988</v>
      </c>
      <c r="F9" s="129">
        <v>0</v>
      </c>
      <c r="G9" s="129">
        <v>-4.6949289659067288</v>
      </c>
      <c r="H9" s="129">
        <v>-182.10669750605385</v>
      </c>
      <c r="I9" s="129">
        <v>579.3522570563606</v>
      </c>
      <c r="J9" s="129">
        <v>0</v>
      </c>
      <c r="K9" s="47"/>
      <c r="M9" s="72" t="s">
        <v>145</v>
      </c>
      <c r="N9" s="73">
        <v>-1454.7052775999998</v>
      </c>
      <c r="O9" s="129">
        <v>0</v>
      </c>
      <c r="P9" s="129">
        <v>-172.55825339869997</v>
      </c>
      <c r="Q9" s="129">
        <v>0</v>
      </c>
      <c r="R9" s="129">
        <v>-17.491552169880482</v>
      </c>
      <c r="S9" s="129">
        <v>-770.17137218931998</v>
      </c>
      <c r="T9" s="129">
        <v>2414.9264553579005</v>
      </c>
      <c r="U9" s="129">
        <v>5.8207660913467408E-14</v>
      </c>
      <c r="V9" s="47"/>
      <c r="W9" s="47"/>
      <c r="X9" s="47"/>
    </row>
    <row r="10" spans="2:24" x14ac:dyDescent="0.3">
      <c r="B10" s="126" t="s">
        <v>146</v>
      </c>
      <c r="C10" s="226">
        <v>26416.419767469495</v>
      </c>
      <c r="D10" s="226">
        <v>21665.809466927527</v>
      </c>
      <c r="E10" s="226">
        <v>5874.1265061147496</v>
      </c>
      <c r="F10" s="226">
        <v>2928.3141170586237</v>
      </c>
      <c r="G10" s="226">
        <v>3049.4105106559227</v>
      </c>
      <c r="H10" s="226">
        <v>4606.1183862312973</v>
      </c>
      <c r="I10" s="226">
        <v>0</v>
      </c>
      <c r="J10" s="226">
        <v>64540.198754457611</v>
      </c>
      <c r="K10" s="47"/>
      <c r="M10" s="126" t="s">
        <v>146</v>
      </c>
      <c r="N10" s="226">
        <v>103282.35836538796</v>
      </c>
      <c r="O10" s="226">
        <v>86213.278288677378</v>
      </c>
      <c r="P10" s="226">
        <v>20372.544881806654</v>
      </c>
      <c r="Q10" s="226">
        <v>8910.8981677054071</v>
      </c>
      <c r="R10" s="226">
        <v>12097.15119355193</v>
      </c>
      <c r="S10" s="226">
        <v>17049.78451352019</v>
      </c>
      <c r="T10" s="226">
        <v>0</v>
      </c>
      <c r="U10" s="226">
        <v>247926.01541064953</v>
      </c>
      <c r="V10" s="47"/>
      <c r="W10" s="47"/>
      <c r="X10" s="47"/>
    </row>
    <row r="11" spans="2:24" x14ac:dyDescent="0.3">
      <c r="B11" s="72" t="s">
        <v>56</v>
      </c>
      <c r="C11" s="129">
        <v>5209.6332835197618</v>
      </c>
      <c r="D11" s="129">
        <v>3273.3674856011494</v>
      </c>
      <c r="E11" s="129">
        <v>1221.2869215838318</v>
      </c>
      <c r="F11" s="129">
        <v>163.32199685948703</v>
      </c>
      <c r="G11" s="129">
        <v>401.89244623333309</v>
      </c>
      <c r="H11" s="129">
        <v>77.826669171035761</v>
      </c>
      <c r="I11" s="129">
        <v>0</v>
      </c>
      <c r="J11" s="129">
        <v>10347.328802968599</v>
      </c>
      <c r="K11" s="47"/>
      <c r="M11" s="72" t="s">
        <v>56</v>
      </c>
      <c r="N11" s="129">
        <v>20936.779311931419</v>
      </c>
      <c r="O11" s="129">
        <v>12748.068258831872</v>
      </c>
      <c r="P11" s="129">
        <v>3431.822368241536</v>
      </c>
      <c r="Q11" s="129">
        <v>386.67323247737642</v>
      </c>
      <c r="R11" s="129">
        <v>1023.1548151443059</v>
      </c>
      <c r="S11" s="129">
        <v>835.38955521616288</v>
      </c>
      <c r="T11" s="129">
        <v>0</v>
      </c>
      <c r="U11" s="129">
        <v>39361.887541842669</v>
      </c>
      <c r="V11" s="47"/>
      <c r="W11" s="47"/>
      <c r="X11" s="47"/>
    </row>
    <row r="12" spans="2:24" x14ac:dyDescent="0.3">
      <c r="B12" s="126" t="s">
        <v>4</v>
      </c>
      <c r="C12" s="226">
        <v>6637.9688758819138</v>
      </c>
      <c r="D12" s="226">
        <v>3786.3702339455003</v>
      </c>
      <c r="E12" s="226">
        <v>1532.9488873130697</v>
      </c>
      <c r="F12" s="226">
        <v>445.69206822067696</v>
      </c>
      <c r="G12" s="226">
        <v>694.56610789505419</v>
      </c>
      <c r="H12" s="226">
        <v>449.66904687448942</v>
      </c>
      <c r="I12" s="226">
        <v>0</v>
      </c>
      <c r="J12" s="226">
        <v>13547.215220130705</v>
      </c>
      <c r="K12" s="47"/>
      <c r="L12" s="33"/>
      <c r="M12" s="126" t="s">
        <v>4</v>
      </c>
      <c r="N12" s="226">
        <v>25180.328172740803</v>
      </c>
      <c r="O12" s="226">
        <v>14805.887075735554</v>
      </c>
      <c r="P12" s="226">
        <v>4716.3930127105759</v>
      </c>
      <c r="Q12" s="226">
        <v>1183.7986495943424</v>
      </c>
      <c r="R12" s="226">
        <v>2262.3619837083284</v>
      </c>
      <c r="S12" s="226">
        <v>2030.8369129963969</v>
      </c>
      <c r="T12" s="226">
        <v>0</v>
      </c>
      <c r="U12" s="226">
        <v>50179.605807485998</v>
      </c>
      <c r="V12" s="47"/>
      <c r="W12" s="217"/>
      <c r="X12" s="47"/>
    </row>
    <row r="13" spans="2:24" x14ac:dyDescent="0.3">
      <c r="B13" s="227" t="s">
        <v>147</v>
      </c>
      <c r="C13" s="228">
        <v>0.25128192746453254</v>
      </c>
      <c r="D13" s="228">
        <v>0.17476246339770168</v>
      </c>
      <c r="E13" s="228">
        <v>0.26096627059654337</v>
      </c>
      <c r="F13" s="228">
        <v>0.15220090823738441</v>
      </c>
      <c r="G13" s="228">
        <v>0.22777061516248734</v>
      </c>
      <c r="H13" s="228">
        <v>9.7624292119509834E-2</v>
      </c>
      <c r="I13" s="228">
        <v>0</v>
      </c>
      <c r="J13" s="228">
        <v>0.20990352495924158</v>
      </c>
      <c r="K13" s="47"/>
      <c r="M13" s="227" t="s">
        <v>147</v>
      </c>
      <c r="N13" s="228">
        <v>0.24380086368340759</v>
      </c>
      <c r="O13" s="228">
        <v>0.17173557681172241</v>
      </c>
      <c r="P13" s="228">
        <v>0.23150730750984716</v>
      </c>
      <c r="Q13" s="228">
        <v>0.13284840958957736</v>
      </c>
      <c r="R13" s="228">
        <v>0.18701609556754331</v>
      </c>
      <c r="S13" s="228">
        <v>0.1191121747835568</v>
      </c>
      <c r="T13" s="228">
        <v>0</v>
      </c>
      <c r="U13" s="228">
        <v>0.20239750041709645</v>
      </c>
      <c r="V13" s="47"/>
      <c r="W13" s="47"/>
      <c r="X13" s="47"/>
    </row>
    <row r="14" spans="2:24" x14ac:dyDescent="0.3">
      <c r="B14" s="72" t="s">
        <v>53</v>
      </c>
      <c r="C14" s="129">
        <v>383.41410604914006</v>
      </c>
      <c r="D14" s="129">
        <v>0.19629981655803566</v>
      </c>
      <c r="E14" s="129">
        <v>0</v>
      </c>
      <c r="F14" s="129">
        <v>54.344074317349992</v>
      </c>
      <c r="G14" s="129">
        <v>8.4705728079219984</v>
      </c>
      <c r="H14" s="129">
        <v>11.599383848440011</v>
      </c>
      <c r="I14" s="129">
        <v>0</v>
      </c>
      <c r="J14" s="129">
        <v>458.0244368394101</v>
      </c>
      <c r="K14" s="47"/>
      <c r="M14" s="72" t="s">
        <v>53</v>
      </c>
      <c r="N14" s="129">
        <v>395.10725072444706</v>
      </c>
      <c r="O14" s="129">
        <v>0.19619198879401664</v>
      </c>
      <c r="P14" s="129">
        <v>11.103125039486001</v>
      </c>
      <c r="Q14" s="129">
        <v>59.366951793701993</v>
      </c>
      <c r="R14" s="129">
        <v>72.696243679738998</v>
      </c>
      <c r="S14" s="129">
        <v>71.261937890911014</v>
      </c>
      <c r="T14" s="129">
        <v>0</v>
      </c>
      <c r="U14" s="129">
        <v>609.73170111707907</v>
      </c>
      <c r="V14" s="47"/>
      <c r="W14" s="47"/>
      <c r="X14" s="47"/>
    </row>
    <row r="15" spans="2:24" x14ac:dyDescent="0.3">
      <c r="B15" s="72" t="s">
        <v>66</v>
      </c>
      <c r="C15" s="129">
        <v>1044.9214864180024</v>
      </c>
      <c r="D15" s="129">
        <v>512.80644852779199</v>
      </c>
      <c r="E15" s="129">
        <v>311.6619657292382</v>
      </c>
      <c r="F15" s="129">
        <v>228.02599704384005</v>
      </c>
      <c r="G15" s="129">
        <v>284.20308885379893</v>
      </c>
      <c r="H15" s="129">
        <v>360.24299375001414</v>
      </c>
      <c r="I15" s="129">
        <v>0</v>
      </c>
      <c r="J15" s="129">
        <v>2741.8619803226857</v>
      </c>
      <c r="K15" s="47"/>
      <c r="M15" s="72" t="s">
        <v>66</v>
      </c>
      <c r="N15" s="129">
        <v>3848.4416101900024</v>
      </c>
      <c r="O15" s="129">
        <v>2057.622624914889</v>
      </c>
      <c r="P15" s="129">
        <v>1273.4675194295539</v>
      </c>
      <c r="Q15" s="129">
        <v>737.75846532326398</v>
      </c>
      <c r="R15" s="129">
        <v>1166.5109248842839</v>
      </c>
      <c r="S15" s="129">
        <v>1124.1854197842447</v>
      </c>
      <c r="T15" s="129">
        <v>0</v>
      </c>
      <c r="U15" s="129">
        <v>10207.986564526238</v>
      </c>
      <c r="V15" s="47"/>
      <c r="W15" s="47"/>
      <c r="X15" s="47"/>
    </row>
    <row r="16" spans="2:24" x14ac:dyDescent="0.3">
      <c r="B16" s="72" t="s">
        <v>148</v>
      </c>
      <c r="C16" s="129">
        <v>-1803.2728746187552</v>
      </c>
      <c r="D16" s="129">
        <v>74.996548525459829</v>
      </c>
      <c r="E16" s="129">
        <v>41.064024254022982</v>
      </c>
      <c r="F16" s="129">
        <v>-102.30602401592195</v>
      </c>
      <c r="G16" s="129">
        <v>-52.243614773451469</v>
      </c>
      <c r="H16" s="129">
        <v>6.1912108687429424</v>
      </c>
      <c r="I16" s="129">
        <v>0</v>
      </c>
      <c r="J16" s="129">
        <v>-1835.5707297599031</v>
      </c>
      <c r="K16" s="47"/>
      <c r="L16" s="196"/>
      <c r="M16" s="72" t="s">
        <v>148</v>
      </c>
      <c r="N16" s="129">
        <v>-4193.9234336187556</v>
      </c>
      <c r="O16" s="129">
        <v>276.69490952545988</v>
      </c>
      <c r="P16" s="129">
        <v>150.40550225402299</v>
      </c>
      <c r="Q16" s="129">
        <v>-294.23198401592197</v>
      </c>
      <c r="R16" s="129">
        <v>-200.00694977345148</v>
      </c>
      <c r="S16" s="129">
        <v>-52.167306131257035</v>
      </c>
      <c r="T16" s="129">
        <v>0</v>
      </c>
      <c r="U16" s="129">
        <v>-4313.2292617599041</v>
      </c>
      <c r="V16" s="47"/>
      <c r="W16" s="47"/>
      <c r="X16" s="47"/>
    </row>
    <row r="17" spans="2:24" ht="15" hidden="1" customHeight="1" x14ac:dyDescent="0.3">
      <c r="B17" s="72"/>
      <c r="C17" s="129">
        <v>-842.06464455000128</v>
      </c>
      <c r="D17" s="129">
        <v>-841.06464455000105</v>
      </c>
      <c r="E17" s="129">
        <v>-840.06464455000105</v>
      </c>
      <c r="F17" s="129">
        <v>-839.06464455000105</v>
      </c>
      <c r="G17" s="129">
        <v>-838.06464455000105</v>
      </c>
      <c r="H17" s="129">
        <v>-837.06464455000105</v>
      </c>
      <c r="I17" s="129">
        <v>-836.06464455000105</v>
      </c>
      <c r="J17" s="129">
        <v>-5873.4525118500078</v>
      </c>
      <c r="K17" s="47"/>
      <c r="L17" s="33"/>
      <c r="M17" s="72" t="s">
        <v>149</v>
      </c>
      <c r="N17" s="129">
        <v>205.04622999999998</v>
      </c>
      <c r="O17" s="129">
        <v>206.04623000000001</v>
      </c>
      <c r="P17" s="129">
        <v>207.04623000000001</v>
      </c>
      <c r="Q17" s="129">
        <v>208.04623000000001</v>
      </c>
      <c r="R17" s="129">
        <v>209.04623000000001</v>
      </c>
      <c r="S17" s="129">
        <v>210.04623000000001</v>
      </c>
      <c r="T17" s="129">
        <v>211.04623000000001</v>
      </c>
      <c r="U17" s="129">
        <v>212.04623000000001</v>
      </c>
      <c r="V17" s="47"/>
      <c r="W17" s="47"/>
      <c r="X17" s="47"/>
    </row>
    <row r="18" spans="2:24" x14ac:dyDescent="0.3">
      <c r="B18" s="72" t="s">
        <v>150</v>
      </c>
      <c r="C18" s="129">
        <v>-68.989526999999995</v>
      </c>
      <c r="D18" s="129">
        <v>19.059891410833998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-49.929635589165997</v>
      </c>
      <c r="K18" s="47"/>
      <c r="M18" s="72" t="s">
        <v>150</v>
      </c>
      <c r="N18" s="129">
        <v>76.967757999999975</v>
      </c>
      <c r="O18" s="129">
        <v>19.059891410833998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96.027649410833973</v>
      </c>
      <c r="V18" s="47"/>
      <c r="W18" s="47"/>
      <c r="X18" s="47"/>
    </row>
    <row r="19" spans="2:24" x14ac:dyDescent="0.3">
      <c r="B19" s="72" t="s">
        <v>62</v>
      </c>
      <c r="C19" s="129">
        <v>3337.3605024914555</v>
      </c>
      <c r="D19" s="129">
        <v>3367.423925169926</v>
      </c>
      <c r="E19" s="129">
        <v>1262.350946555762</v>
      </c>
      <c r="F19" s="129">
        <v>61.02620807463633</v>
      </c>
      <c r="G19" s="129">
        <v>349.64883089867413</v>
      </c>
      <c r="H19" s="129">
        <v>84.018026324767732</v>
      </c>
      <c r="I19" s="129">
        <v>0</v>
      </c>
      <c r="J19" s="129">
        <v>8461.8284395152205</v>
      </c>
      <c r="K19" s="47"/>
      <c r="L19" s="33"/>
      <c r="M19" s="72" t="s">
        <v>62</v>
      </c>
      <c r="N19" s="129">
        <v>16819.822991294004</v>
      </c>
      <c r="O19" s="129">
        <v>13043.823059768163</v>
      </c>
      <c r="P19" s="129">
        <v>3582.2278704955593</v>
      </c>
      <c r="Q19" s="129">
        <v>92.441248470253782</v>
      </c>
      <c r="R19" s="129">
        <v>823.14786537085422</v>
      </c>
      <c r="S19" s="129">
        <v>783.22289509357313</v>
      </c>
      <c r="T19" s="129">
        <v>0</v>
      </c>
      <c r="U19" s="129">
        <v>35144.685930492407</v>
      </c>
      <c r="V19" s="47"/>
      <c r="W19" s="217"/>
      <c r="X19" s="47"/>
    </row>
    <row r="20" spans="2:24" ht="15.5" x14ac:dyDescent="0.35">
      <c r="B20" s="229"/>
      <c r="C20" s="230"/>
      <c r="D20" s="230"/>
      <c r="E20" s="230"/>
      <c r="F20" s="230"/>
      <c r="G20" s="230"/>
      <c r="H20" s="230"/>
      <c r="I20" s="230"/>
      <c r="J20" s="230"/>
      <c r="K20" s="47"/>
      <c r="M20" s="229"/>
      <c r="N20" s="93"/>
      <c r="O20" s="93"/>
      <c r="P20" s="93"/>
      <c r="Q20" s="93"/>
      <c r="R20" s="93"/>
      <c r="S20" s="93"/>
      <c r="T20" s="93"/>
      <c r="U20" s="93"/>
      <c r="V20" s="47"/>
      <c r="W20" s="47"/>
      <c r="X20" s="47"/>
    </row>
    <row r="21" spans="2:24" x14ac:dyDescent="0.3">
      <c r="B21" s="126" t="s">
        <v>81</v>
      </c>
      <c r="C21" s="226">
        <v>113114.02499999999</v>
      </c>
      <c r="D21" s="226">
        <v>107968.07585121134</v>
      </c>
      <c r="E21" s="226">
        <v>41379.382201157576</v>
      </c>
      <c r="F21" s="226">
        <v>11302.522157941055</v>
      </c>
      <c r="G21" s="226">
        <v>20669.252787413861</v>
      </c>
      <c r="H21" s="226">
        <v>16729.769</v>
      </c>
      <c r="I21" s="226">
        <v>-16680.057888479954</v>
      </c>
      <c r="J21" s="226">
        <v>294482.96899999998</v>
      </c>
      <c r="K21" s="47"/>
      <c r="L21" s="33"/>
      <c r="M21" s="126" t="s">
        <v>81</v>
      </c>
      <c r="N21" s="226">
        <v>113114.02499999999</v>
      </c>
      <c r="O21" s="226">
        <v>107968.07585121134</v>
      </c>
      <c r="P21" s="226">
        <v>41379.382201157576</v>
      </c>
      <c r="Q21" s="226">
        <v>11302.522157941055</v>
      </c>
      <c r="R21" s="226">
        <v>20669.252787413861</v>
      </c>
      <c r="S21" s="226">
        <v>16729.769</v>
      </c>
      <c r="T21" s="226">
        <v>-16680.057888479954</v>
      </c>
      <c r="U21" s="226">
        <v>294482.96899999998</v>
      </c>
      <c r="V21" s="47"/>
      <c r="W21" s="217"/>
      <c r="X21" s="47"/>
    </row>
    <row r="22" spans="2:24" x14ac:dyDescent="0.3">
      <c r="B22" s="72" t="s">
        <v>151</v>
      </c>
      <c r="C22" s="129">
        <v>13151.708185257343</v>
      </c>
      <c r="D22" s="129">
        <v>830.67877423344805</v>
      </c>
      <c r="E22" s="129">
        <v>0</v>
      </c>
      <c r="F22" s="129">
        <v>48.586738991489995</v>
      </c>
      <c r="G22" s="129">
        <v>0</v>
      </c>
      <c r="H22" s="129">
        <v>0</v>
      </c>
      <c r="I22" s="129">
        <v>0</v>
      </c>
      <c r="J22" s="129">
        <v>14030.973698482281</v>
      </c>
      <c r="K22" s="47"/>
      <c r="M22" s="72" t="s">
        <v>151</v>
      </c>
      <c r="N22" s="129">
        <v>13151.708185257343</v>
      </c>
      <c r="O22" s="129">
        <v>830.67877423344805</v>
      </c>
      <c r="P22" s="129">
        <v>0</v>
      </c>
      <c r="Q22" s="129">
        <v>48.586738991489995</v>
      </c>
      <c r="R22" s="129">
        <v>0</v>
      </c>
      <c r="S22" s="129">
        <v>0</v>
      </c>
      <c r="T22" s="129">
        <v>0</v>
      </c>
      <c r="U22" s="129">
        <v>14030.973698482281</v>
      </c>
      <c r="V22" s="47"/>
      <c r="W22" s="47"/>
      <c r="X22" s="47"/>
    </row>
    <row r="23" spans="2:24" x14ac:dyDescent="0.3">
      <c r="B23" s="72" t="s">
        <v>91</v>
      </c>
      <c r="C23" s="129">
        <v>163579.06189013663</v>
      </c>
      <c r="D23" s="129">
        <v>35081.1348542942</v>
      </c>
      <c r="E23" s="129">
        <v>10383.400097518273</v>
      </c>
      <c r="F23" s="129">
        <v>1937.0620042171381</v>
      </c>
      <c r="G23" s="129">
        <v>5876.4551279757079</v>
      </c>
      <c r="H23" s="129">
        <v>9829.4620815291073</v>
      </c>
      <c r="I23" s="129">
        <v>-95583.651165602059</v>
      </c>
      <c r="J23" s="129">
        <v>131102.924890069</v>
      </c>
      <c r="K23" s="47"/>
      <c r="M23" s="72" t="s">
        <v>91</v>
      </c>
      <c r="N23" s="129">
        <v>163579.06189013663</v>
      </c>
      <c r="O23" s="129">
        <v>35081.1348542942</v>
      </c>
      <c r="P23" s="129">
        <v>10383.400097518273</v>
      </c>
      <c r="Q23" s="129">
        <v>1937.0620042171381</v>
      </c>
      <c r="R23" s="129">
        <v>5876.4551279757079</v>
      </c>
      <c r="S23" s="129">
        <v>9829.4620815291073</v>
      </c>
      <c r="T23" s="129">
        <v>-95583.651165602059</v>
      </c>
      <c r="U23" s="129">
        <v>131102.924890069</v>
      </c>
      <c r="V23" s="47"/>
      <c r="W23" s="47"/>
      <c r="X23" s="47"/>
    </row>
    <row r="24" spans="2:24" ht="14.5" thickBot="1" x14ac:dyDescent="0.35">
      <c r="B24" s="143" t="s">
        <v>152</v>
      </c>
      <c r="C24" s="272">
        <v>9144.3984419999997</v>
      </c>
      <c r="D24" s="272">
        <v>5137.1063389999999</v>
      </c>
      <c r="E24" s="272">
        <v>1415.955753</v>
      </c>
      <c r="F24" s="272">
        <v>1022.66171</v>
      </c>
      <c r="G24" s="272">
        <v>1082.4607039999999</v>
      </c>
      <c r="H24" s="272">
        <v>906.12532799999997</v>
      </c>
      <c r="I24" s="272">
        <v>0</v>
      </c>
      <c r="J24" s="272">
        <v>18708.708276000001</v>
      </c>
      <c r="K24" s="47"/>
      <c r="L24" s="33"/>
      <c r="M24" s="143" t="s">
        <v>152</v>
      </c>
      <c r="N24" s="272">
        <v>9144.3984419999997</v>
      </c>
      <c r="O24" s="272">
        <v>5137.1063389999999</v>
      </c>
      <c r="P24" s="272">
        <v>1415.955753</v>
      </c>
      <c r="Q24" s="272">
        <v>1022.66171</v>
      </c>
      <c r="R24" s="272">
        <v>1082.4607039999999</v>
      </c>
      <c r="S24" s="272">
        <v>906.12532799999997</v>
      </c>
      <c r="T24" s="272">
        <v>0</v>
      </c>
      <c r="U24" s="272">
        <v>18708.708276000001</v>
      </c>
      <c r="V24" s="47"/>
      <c r="W24" s="47"/>
      <c r="X24" s="47"/>
    </row>
    <row r="25" spans="2:24" ht="6.75" customHeight="1" x14ac:dyDescent="0.3">
      <c r="B25" s="331"/>
      <c r="C25" s="331"/>
      <c r="D25" s="331"/>
      <c r="E25" s="331"/>
      <c r="F25" s="331"/>
      <c r="G25" s="331"/>
      <c r="H25" s="331"/>
      <c r="I25" s="331"/>
      <c r="J25" s="331"/>
      <c r="K25" s="47"/>
      <c r="M25" s="331"/>
      <c r="N25" s="331"/>
      <c r="O25" s="331"/>
      <c r="P25" s="331"/>
      <c r="Q25" s="331"/>
      <c r="R25" s="331"/>
      <c r="S25" s="331"/>
      <c r="T25" s="331"/>
      <c r="U25" s="331"/>
      <c r="V25" s="47"/>
      <c r="W25" s="47"/>
      <c r="X25" s="47"/>
    </row>
    <row r="26" spans="2:24" ht="19.5" customHeight="1" x14ac:dyDescent="0.3">
      <c r="B26" s="403" t="s">
        <v>158</v>
      </c>
      <c r="C26" s="403"/>
      <c r="D26" s="403"/>
      <c r="E26" s="403"/>
      <c r="F26" s="403"/>
      <c r="G26" s="403"/>
      <c r="H26" s="403"/>
      <c r="I26" s="403"/>
      <c r="J26" s="403"/>
      <c r="M26" s="289" t="s">
        <v>159</v>
      </c>
      <c r="N26" s="331"/>
      <c r="O26" s="331"/>
      <c r="P26" s="331"/>
      <c r="Q26" s="331"/>
      <c r="R26" s="331"/>
      <c r="S26" s="331"/>
      <c r="T26" s="331"/>
      <c r="U26" s="331"/>
    </row>
    <row r="27" spans="2:24" ht="18" customHeight="1" x14ac:dyDescent="0.3">
      <c r="C27" s="290"/>
      <c r="D27" s="290"/>
      <c r="E27" s="290"/>
      <c r="F27" s="290"/>
      <c r="G27" s="290"/>
      <c r="H27" s="290"/>
      <c r="I27" s="290"/>
      <c r="J27" s="290"/>
      <c r="N27" s="290"/>
      <c r="O27" s="290"/>
      <c r="P27" s="290"/>
      <c r="Q27" s="290"/>
      <c r="R27" s="290"/>
      <c r="S27" s="290"/>
      <c r="T27" s="290"/>
      <c r="U27" s="290"/>
    </row>
    <row r="28" spans="2:24" ht="14.25" customHeight="1" x14ac:dyDescent="0.3">
      <c r="C28" s="222"/>
      <c r="N28" s="221"/>
      <c r="O28" s="221"/>
      <c r="P28" s="221"/>
      <c r="Q28" s="221"/>
      <c r="R28" s="221"/>
      <c r="S28" s="221"/>
      <c r="T28" s="221"/>
      <c r="U28" s="221"/>
    </row>
    <row r="29" spans="2:24" ht="20.149999999999999" customHeight="1" x14ac:dyDescent="0.3">
      <c r="B29" s="402"/>
      <c r="C29" s="402"/>
      <c r="D29" s="402"/>
      <c r="E29" s="402"/>
      <c r="F29" s="402"/>
      <c r="G29" s="402"/>
      <c r="H29" s="402"/>
      <c r="I29" s="402"/>
      <c r="J29" s="402"/>
    </row>
    <row r="30" spans="2:24" ht="45.75" customHeight="1" x14ac:dyDescent="0.3">
      <c r="B30" s="221"/>
      <c r="C30" s="221"/>
      <c r="D30" s="221"/>
      <c r="E30" s="221"/>
      <c r="F30" s="221"/>
      <c r="G30" s="221"/>
      <c r="H30" s="221"/>
      <c r="I30" s="221"/>
      <c r="J30" s="221"/>
    </row>
    <row r="31" spans="2:24" x14ac:dyDescent="0.3">
      <c r="C31" s="100"/>
      <c r="D31" s="100"/>
      <c r="E31" s="100"/>
      <c r="F31" s="100"/>
      <c r="G31" s="100"/>
      <c r="H31" s="100"/>
      <c r="I31" s="101"/>
      <c r="J31" s="101"/>
      <c r="N31" s="17"/>
      <c r="O31" s="17"/>
      <c r="P31" s="17"/>
      <c r="Q31" s="17"/>
      <c r="R31" s="17"/>
      <c r="S31" s="17"/>
      <c r="T31" s="31"/>
      <c r="U31" s="31"/>
    </row>
    <row r="32" spans="2:24" x14ac:dyDescent="0.3">
      <c r="C32" s="17"/>
      <c r="D32" s="17"/>
      <c r="E32" s="17"/>
      <c r="F32" s="17"/>
      <c r="G32" s="17"/>
      <c r="H32" s="17"/>
      <c r="J32" s="17"/>
      <c r="N32" s="17"/>
      <c r="O32" s="17"/>
      <c r="P32" s="17"/>
      <c r="Q32" s="17"/>
      <c r="R32" s="17"/>
      <c r="S32" s="17"/>
      <c r="U32" s="17"/>
    </row>
    <row r="33" spans="2:23" x14ac:dyDescent="0.3">
      <c r="C33" s="17"/>
      <c r="D33" s="17"/>
      <c r="E33" s="17"/>
      <c r="F33" s="17"/>
      <c r="G33" s="17"/>
      <c r="H33" s="17"/>
      <c r="I33" s="17"/>
      <c r="J33" s="17"/>
      <c r="N33" s="17"/>
      <c r="O33" s="17"/>
      <c r="P33" s="17"/>
      <c r="Q33" s="17"/>
      <c r="R33" s="17"/>
      <c r="S33" s="17"/>
      <c r="T33" s="17"/>
      <c r="U33" s="17"/>
    </row>
    <row r="35" spans="2:23" ht="23.25" hidden="1" customHeight="1" x14ac:dyDescent="0.5">
      <c r="B35" s="399"/>
      <c r="C35" s="399"/>
      <c r="D35" s="399"/>
      <c r="E35" s="399"/>
      <c r="F35" s="399"/>
      <c r="G35" s="399"/>
      <c r="H35" s="399"/>
      <c r="I35" s="399"/>
      <c r="J35" s="399"/>
      <c r="M35" s="399"/>
      <c r="N35" s="399"/>
      <c r="O35" s="399"/>
      <c r="P35" s="399"/>
      <c r="Q35" s="399"/>
      <c r="R35" s="399"/>
      <c r="S35" s="399"/>
      <c r="T35" s="399"/>
      <c r="U35" s="399"/>
    </row>
    <row r="36" spans="2:23" ht="23.25" hidden="1" customHeight="1" x14ac:dyDescent="0.5">
      <c r="B36" s="210"/>
      <c r="C36" s="210"/>
      <c r="D36" s="210"/>
      <c r="E36" s="210"/>
      <c r="F36" s="210"/>
      <c r="G36" s="210"/>
      <c r="H36" s="210"/>
      <c r="I36" s="210"/>
      <c r="J36" s="210"/>
      <c r="M36" s="210"/>
      <c r="N36" s="210"/>
      <c r="O36" s="210"/>
      <c r="P36" s="210"/>
      <c r="Q36" s="210"/>
      <c r="R36" s="210"/>
      <c r="S36" s="210"/>
      <c r="T36" s="210"/>
      <c r="U36" s="210"/>
    </row>
    <row r="37" spans="2:23" ht="15.75" hidden="1" customHeight="1" x14ac:dyDescent="0.35">
      <c r="C37" s="400"/>
      <c r="D37" s="400"/>
      <c r="E37" s="400"/>
      <c r="F37" s="400"/>
      <c r="G37" s="400"/>
      <c r="H37" s="401"/>
      <c r="N37" s="400"/>
      <c r="O37" s="400"/>
      <c r="P37" s="400"/>
      <c r="Q37" s="400"/>
      <c r="R37" s="400"/>
      <c r="S37" s="401"/>
    </row>
    <row r="38" spans="2:23" ht="15" hidden="1" customHeight="1" x14ac:dyDescent="0.3">
      <c r="C38" s="211"/>
      <c r="D38" s="211"/>
      <c r="E38" s="211"/>
      <c r="F38" s="211"/>
      <c r="G38" s="211"/>
      <c r="H38" s="401"/>
      <c r="I38" s="211"/>
      <c r="J38" s="211"/>
      <c r="N38" s="211"/>
      <c r="O38" s="211"/>
      <c r="P38" s="211"/>
      <c r="Q38" s="211"/>
      <c r="R38" s="211"/>
      <c r="S38" s="401"/>
      <c r="T38" s="211"/>
      <c r="U38" s="211"/>
    </row>
    <row r="39" spans="2:23" ht="15.75" hidden="1" customHeight="1" x14ac:dyDescent="0.35">
      <c r="B39" s="212"/>
      <c r="M39" s="212"/>
    </row>
    <row r="40" spans="2:23" ht="15" hidden="1" customHeight="1" x14ac:dyDescent="0.3">
      <c r="B40" s="213"/>
      <c r="C40" s="214"/>
      <c r="D40" s="214"/>
      <c r="E40" s="214"/>
      <c r="F40" s="214"/>
      <c r="G40" s="214"/>
      <c r="H40" s="214"/>
      <c r="I40" s="214"/>
      <c r="J40" s="214"/>
      <c r="K40" s="23"/>
      <c r="L40" s="68"/>
      <c r="M40" s="213"/>
      <c r="N40" s="214"/>
      <c r="O40" s="214"/>
      <c r="P40" s="214"/>
      <c r="Q40" s="214"/>
      <c r="R40" s="214"/>
      <c r="S40" s="223"/>
      <c r="T40" s="223"/>
      <c r="U40" s="214"/>
      <c r="V40" s="23"/>
      <c r="W40" s="103"/>
    </row>
    <row r="41" spans="2:23" ht="15.75" hidden="1" customHeight="1" x14ac:dyDescent="0.35">
      <c r="B41" s="212"/>
      <c r="M41" s="212"/>
    </row>
    <row r="42" spans="2:23" ht="15" hidden="1" customHeight="1" x14ac:dyDescent="0.3">
      <c r="B42" s="213"/>
      <c r="C42" s="223"/>
      <c r="D42" s="223"/>
      <c r="E42" s="223"/>
      <c r="F42" s="223"/>
      <c r="G42" s="223"/>
      <c r="H42" s="223"/>
      <c r="I42" s="223"/>
      <c r="J42" s="223"/>
      <c r="M42" s="213"/>
      <c r="N42" s="223"/>
      <c r="O42" s="223"/>
      <c r="P42" s="223"/>
      <c r="Q42" s="223"/>
      <c r="R42" s="223"/>
      <c r="S42" s="223"/>
      <c r="T42" s="223"/>
      <c r="U42" s="223"/>
    </row>
    <row r="43" spans="2:23" ht="15" hidden="1" customHeight="1" x14ac:dyDescent="0.3">
      <c r="B43" s="216"/>
      <c r="C43" s="209"/>
      <c r="D43" s="209"/>
      <c r="E43" s="209"/>
      <c r="F43" s="209"/>
      <c r="G43" s="209"/>
      <c r="H43" s="209"/>
      <c r="I43" s="209"/>
      <c r="J43" s="209"/>
      <c r="M43" s="216"/>
      <c r="N43" s="209"/>
      <c r="O43" s="209"/>
      <c r="P43" s="209"/>
      <c r="Q43" s="209"/>
      <c r="R43" s="209"/>
      <c r="S43" s="209"/>
      <c r="T43" s="209"/>
      <c r="U43" s="209"/>
    </row>
    <row r="44" spans="2:23" ht="15" hidden="1" customHeight="1" x14ac:dyDescent="0.3">
      <c r="B44" s="213"/>
      <c r="C44" s="223"/>
      <c r="D44" s="223"/>
      <c r="E44" s="223"/>
      <c r="F44" s="223"/>
      <c r="G44" s="223"/>
      <c r="H44" s="223"/>
      <c r="I44" s="223"/>
      <c r="J44" s="223"/>
      <c r="M44" s="213"/>
      <c r="N44" s="223"/>
      <c r="O44" s="223"/>
      <c r="P44" s="223"/>
      <c r="Q44" s="223"/>
      <c r="R44" s="223"/>
      <c r="S44" s="223"/>
      <c r="T44" s="223"/>
      <c r="U44" s="223"/>
    </row>
    <row r="45" spans="2:23" ht="15" hidden="1" customHeight="1" x14ac:dyDescent="0.3">
      <c r="B45" s="216"/>
      <c r="C45" s="209"/>
      <c r="D45" s="209"/>
      <c r="E45" s="209"/>
      <c r="F45" s="209"/>
      <c r="G45" s="209"/>
      <c r="H45" s="209"/>
      <c r="I45" s="209"/>
      <c r="J45" s="209"/>
      <c r="L45" s="33"/>
      <c r="M45" s="216"/>
      <c r="N45" s="209"/>
      <c r="O45" s="209"/>
      <c r="P45" s="209"/>
      <c r="Q45" s="209"/>
      <c r="R45" s="209"/>
      <c r="S45" s="209"/>
      <c r="T45" s="209"/>
      <c r="U45" s="209"/>
    </row>
    <row r="46" spans="2:23" ht="15" hidden="1" customHeight="1" x14ac:dyDescent="0.3">
      <c r="B46" s="213"/>
      <c r="C46" s="223"/>
      <c r="D46" s="223"/>
      <c r="E46" s="223"/>
      <c r="F46" s="223"/>
      <c r="G46" s="223"/>
      <c r="H46" s="223"/>
      <c r="I46" s="223"/>
      <c r="J46" s="223"/>
      <c r="L46" s="33"/>
      <c r="M46" s="213"/>
      <c r="N46" s="223"/>
      <c r="O46" s="223"/>
      <c r="P46" s="223"/>
      <c r="Q46" s="223"/>
      <c r="R46" s="223"/>
      <c r="S46" s="223"/>
      <c r="T46" s="223"/>
      <c r="U46" s="223"/>
    </row>
    <row r="47" spans="2:23" ht="15" hidden="1" customHeight="1" x14ac:dyDescent="0.3">
      <c r="B47" s="218"/>
      <c r="C47" s="219"/>
      <c r="D47" s="219"/>
      <c r="E47" s="219"/>
      <c r="F47" s="219"/>
      <c r="G47" s="219"/>
      <c r="H47" s="219"/>
      <c r="I47" s="219"/>
      <c r="J47" s="219"/>
      <c r="M47" s="218"/>
      <c r="N47" s="219"/>
      <c r="O47" s="219"/>
      <c r="P47" s="219"/>
      <c r="Q47" s="219"/>
      <c r="R47" s="219"/>
      <c r="S47" s="219"/>
      <c r="T47" s="219"/>
      <c r="U47" s="219"/>
    </row>
    <row r="48" spans="2:23" ht="15" hidden="1" customHeight="1" x14ac:dyDescent="0.3">
      <c r="B48" s="216"/>
      <c r="C48" s="209"/>
      <c r="D48" s="209"/>
      <c r="E48" s="209"/>
      <c r="F48" s="209"/>
      <c r="G48" s="209"/>
      <c r="H48" s="209"/>
      <c r="I48" s="209"/>
      <c r="J48" s="209"/>
      <c r="L48" s="33"/>
      <c r="M48" s="216"/>
      <c r="N48" s="209"/>
      <c r="O48" s="209"/>
      <c r="P48" s="209"/>
      <c r="Q48" s="209"/>
      <c r="R48" s="209"/>
      <c r="S48" s="209"/>
      <c r="T48" s="209"/>
      <c r="U48" s="209"/>
    </row>
    <row r="49" spans="2:21" ht="15" hidden="1" customHeight="1" x14ac:dyDescent="0.3">
      <c r="B49" s="216"/>
      <c r="C49" s="209"/>
      <c r="D49" s="209"/>
      <c r="E49" s="209"/>
      <c r="F49" s="209"/>
      <c r="G49" s="209"/>
      <c r="H49" s="209"/>
      <c r="I49" s="209"/>
      <c r="J49" s="209"/>
      <c r="L49" s="33"/>
      <c r="M49" s="216"/>
      <c r="N49" s="209"/>
      <c r="O49" s="209"/>
      <c r="P49" s="209"/>
      <c r="Q49" s="209"/>
      <c r="R49" s="209"/>
      <c r="S49" s="209"/>
      <c r="T49" s="209"/>
      <c r="U49" s="209"/>
    </row>
    <row r="50" spans="2:21" ht="15" hidden="1" customHeight="1" x14ac:dyDescent="0.3">
      <c r="B50" s="216"/>
      <c r="C50" s="209"/>
      <c r="D50" s="209"/>
      <c r="E50" s="209"/>
      <c r="F50" s="209"/>
      <c r="G50" s="209"/>
      <c r="H50" s="209"/>
      <c r="I50" s="209"/>
      <c r="J50" s="209"/>
      <c r="L50" s="33"/>
      <c r="M50" s="216"/>
      <c r="N50" s="209"/>
      <c r="O50" s="209"/>
      <c r="P50" s="209"/>
      <c r="Q50" s="209"/>
      <c r="R50" s="209"/>
      <c r="S50" s="209"/>
      <c r="T50" s="209"/>
      <c r="U50" s="209"/>
    </row>
    <row r="51" spans="2:21" ht="15" hidden="1" customHeight="1" x14ac:dyDescent="0.3">
      <c r="B51" s="216"/>
      <c r="C51" s="209"/>
      <c r="D51" s="209"/>
      <c r="E51" s="209"/>
      <c r="F51" s="209"/>
      <c r="G51" s="209"/>
      <c r="H51" s="209"/>
      <c r="I51" s="209"/>
      <c r="J51" s="209"/>
      <c r="L51" s="33"/>
      <c r="M51" s="216"/>
      <c r="N51" s="209"/>
      <c r="O51" s="209"/>
      <c r="P51" s="209"/>
      <c r="Q51" s="209"/>
      <c r="R51" s="209"/>
      <c r="S51" s="209"/>
      <c r="T51" s="209"/>
      <c r="U51" s="209"/>
    </row>
    <row r="52" spans="2:21" ht="15" hidden="1" customHeight="1" x14ac:dyDescent="0.3">
      <c r="B52" s="216"/>
      <c r="C52" s="209"/>
      <c r="D52" s="209"/>
      <c r="E52" s="209"/>
      <c r="F52" s="209"/>
      <c r="G52" s="209"/>
      <c r="H52" s="209"/>
      <c r="I52" s="209"/>
      <c r="J52" s="209"/>
      <c r="L52" s="33"/>
      <c r="M52" s="216"/>
      <c r="N52" s="209"/>
      <c r="O52" s="209"/>
      <c r="P52" s="209"/>
      <c r="Q52" s="209"/>
      <c r="R52" s="209"/>
      <c r="S52" s="209"/>
      <c r="T52" s="209"/>
      <c r="U52" s="209"/>
    </row>
    <row r="53" spans="2:21" ht="15" hidden="1" customHeight="1" x14ac:dyDescent="0.3">
      <c r="B53" s="216"/>
      <c r="C53" s="209"/>
      <c r="D53" s="209"/>
      <c r="E53" s="209"/>
      <c r="F53" s="209"/>
      <c r="G53" s="209"/>
      <c r="H53" s="209"/>
      <c r="I53" s="209"/>
      <c r="J53" s="209"/>
      <c r="L53" s="33"/>
      <c r="M53" s="216"/>
      <c r="N53" s="209"/>
      <c r="O53" s="209"/>
      <c r="P53" s="209"/>
      <c r="Q53" s="209"/>
      <c r="R53" s="209"/>
      <c r="S53" s="209"/>
      <c r="T53" s="209"/>
      <c r="U53" s="209"/>
    </row>
    <row r="54" spans="2:21" ht="15.75" hidden="1" customHeight="1" x14ac:dyDescent="0.35">
      <c r="B54" s="220"/>
      <c r="M54" s="220"/>
      <c r="N54" s="33"/>
      <c r="O54" s="33"/>
      <c r="P54" s="33"/>
      <c r="Q54" s="33"/>
      <c r="R54" s="33"/>
      <c r="S54" s="33"/>
      <c r="T54" s="33"/>
      <c r="U54" s="33"/>
    </row>
    <row r="55" spans="2:21" ht="15" hidden="1" customHeight="1" x14ac:dyDescent="0.3">
      <c r="B55" s="213"/>
      <c r="C55" s="223"/>
      <c r="D55" s="223"/>
      <c r="E55" s="223"/>
      <c r="F55" s="223"/>
      <c r="G55" s="223"/>
      <c r="H55" s="223"/>
      <c r="I55" s="223"/>
      <c r="J55" s="223"/>
      <c r="K55" s="196"/>
      <c r="L55" s="13"/>
      <c r="M55" s="213"/>
      <c r="N55" s="223"/>
      <c r="O55" s="223"/>
      <c r="P55" s="223"/>
      <c r="Q55" s="223"/>
      <c r="R55" s="223"/>
      <c r="S55" s="223"/>
      <c r="T55" s="223"/>
      <c r="U55" s="223"/>
    </row>
    <row r="56" spans="2:21" ht="15" hidden="1" customHeight="1" x14ac:dyDescent="0.3">
      <c r="B56" s="216"/>
      <c r="C56" s="209"/>
      <c r="D56" s="209"/>
      <c r="E56" s="209"/>
      <c r="F56" s="209"/>
      <c r="G56" s="209"/>
      <c r="H56" s="209"/>
      <c r="I56" s="209"/>
      <c r="J56" s="209"/>
      <c r="L56" s="13"/>
      <c r="M56" s="216"/>
      <c r="N56" s="209"/>
      <c r="O56" s="209"/>
      <c r="P56" s="209"/>
      <c r="Q56" s="209"/>
      <c r="R56" s="209"/>
      <c r="S56" s="209"/>
      <c r="T56" s="209"/>
      <c r="U56" s="209"/>
    </row>
    <row r="57" spans="2:21" ht="15" hidden="1" customHeight="1" x14ac:dyDescent="0.3">
      <c r="B57" s="216"/>
      <c r="C57" s="209"/>
      <c r="D57" s="209"/>
      <c r="E57" s="209"/>
      <c r="F57" s="209"/>
      <c r="G57" s="209"/>
      <c r="H57" s="209"/>
      <c r="I57" s="209"/>
      <c r="J57" s="209"/>
      <c r="L57" s="13"/>
      <c r="M57" s="216"/>
      <c r="N57" s="209"/>
      <c r="O57" s="209"/>
      <c r="P57" s="209"/>
      <c r="Q57" s="209"/>
      <c r="R57" s="209"/>
      <c r="S57" s="209"/>
      <c r="T57" s="209"/>
      <c r="U57" s="209"/>
    </row>
    <row r="58" spans="2:21" ht="15" hidden="1" customHeight="1" x14ac:dyDescent="0.3">
      <c r="B58" s="216"/>
      <c r="C58" s="209"/>
      <c r="D58" s="209"/>
      <c r="E58" s="209"/>
      <c r="F58" s="209"/>
      <c r="G58" s="209"/>
      <c r="H58" s="209"/>
      <c r="I58" s="209"/>
      <c r="J58" s="209"/>
      <c r="L58" s="13"/>
      <c r="M58" s="216"/>
      <c r="N58" s="209"/>
      <c r="O58" s="209"/>
      <c r="P58" s="209"/>
      <c r="Q58" s="209"/>
      <c r="R58" s="209"/>
      <c r="S58" s="209"/>
      <c r="T58" s="209"/>
      <c r="U58" s="209"/>
    </row>
    <row r="59" spans="2:21" ht="15" hidden="1" customHeight="1" x14ac:dyDescent="0.3">
      <c r="B59" s="47"/>
      <c r="M59" s="47"/>
    </row>
    <row r="60" spans="2:21" ht="15" hidden="1" customHeight="1" x14ac:dyDescent="0.3">
      <c r="B60" s="85"/>
      <c r="M60" s="85"/>
    </row>
    <row r="61" spans="2:21" ht="15" hidden="1" customHeight="1" x14ac:dyDescent="0.3"/>
  </sheetData>
  <mergeCells count="13">
    <mergeCell ref="M1:U1"/>
    <mergeCell ref="N3:R3"/>
    <mergeCell ref="S3:S4"/>
    <mergeCell ref="M35:U35"/>
    <mergeCell ref="N37:R37"/>
    <mergeCell ref="S37:S38"/>
    <mergeCell ref="C3:G3"/>
    <mergeCell ref="H3:H4"/>
    <mergeCell ref="B35:J35"/>
    <mergeCell ref="C37:G37"/>
    <mergeCell ref="H37:H38"/>
    <mergeCell ref="B29:J29"/>
    <mergeCell ref="B26:J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1"/>
  <sheetViews>
    <sheetView showGridLines="0" zoomScale="91" zoomScaleNormal="110" zoomScalePageLayoutView="120" workbookViewId="0">
      <selection activeCell="O1" sqref="O1"/>
    </sheetView>
  </sheetViews>
  <sheetFormatPr defaultColWidth="11.453125" defaultRowHeight="14" outlineLevelCol="1" x14ac:dyDescent="0.3"/>
  <cols>
    <col min="1" max="1" width="3.7265625" style="22" customWidth="1"/>
    <col min="2" max="2" width="1.26953125" style="22" customWidth="1"/>
    <col min="3" max="3" width="6.7265625" style="22" customWidth="1"/>
    <col min="4" max="4" width="22" style="22" customWidth="1"/>
    <col min="5" max="6" width="12.54296875" style="22" customWidth="1"/>
    <col min="7" max="7" width="1.7265625" style="22" hidden="1" customWidth="1"/>
    <col min="8" max="8" width="12.54296875" style="22" customWidth="1"/>
    <col min="9" max="10" width="14.1796875" style="22" customWidth="1" outlineLevel="1"/>
    <col min="11" max="11" width="12.54296875" style="22" customWidth="1" outlineLevel="1"/>
    <col min="12" max="12" width="11.453125" style="22"/>
    <col min="13" max="13" width="4.7265625" style="22" customWidth="1"/>
    <col min="14" max="15" width="13.81640625" style="22" bestFit="1" customWidth="1"/>
    <col min="16" max="16" width="11.453125" style="22"/>
    <col min="17" max="17" width="15.1796875" style="22" bestFit="1" customWidth="1"/>
    <col min="18" max="18" width="13.81640625" style="22" bestFit="1" customWidth="1"/>
    <col min="19" max="16384" width="11.453125" style="22"/>
  </cols>
  <sheetData>
    <row r="2" spans="2:14" ht="27" customHeight="1" x14ac:dyDescent="0.3">
      <c r="B2" s="369" t="s">
        <v>9</v>
      </c>
      <c r="C2" s="369"/>
      <c r="D2" s="369"/>
      <c r="E2" s="369"/>
      <c r="F2" s="369"/>
      <c r="G2" s="369"/>
      <c r="H2" s="369"/>
      <c r="I2" s="369"/>
      <c r="J2" s="369"/>
      <c r="K2" s="369"/>
      <c r="L2" s="21"/>
      <c r="M2" s="21"/>
      <c r="N2" s="21"/>
    </row>
    <row r="3" spans="2:14" ht="6" customHeight="1" x14ac:dyDescent="0.3">
      <c r="B3" s="36"/>
      <c r="C3" s="36"/>
      <c r="D3" s="36"/>
      <c r="E3" s="19"/>
      <c r="F3" s="19"/>
      <c r="G3" s="19"/>
      <c r="H3" s="19"/>
      <c r="I3" s="19"/>
      <c r="J3" s="20"/>
      <c r="K3" s="19"/>
    </row>
    <row r="4" spans="2:14" ht="23.25" customHeight="1" thickBot="1" x14ac:dyDescent="0.35">
      <c r="B4" s="36"/>
      <c r="C4" s="116"/>
      <c r="D4" s="116"/>
      <c r="E4" s="117" t="s">
        <v>171</v>
      </c>
      <c r="F4" s="117" t="s">
        <v>172</v>
      </c>
      <c r="G4" s="118"/>
      <c r="H4" s="119" t="s">
        <v>1</v>
      </c>
      <c r="I4" s="120" t="s">
        <v>173</v>
      </c>
      <c r="J4" s="120" t="s">
        <v>174</v>
      </c>
      <c r="K4" s="119" t="s">
        <v>1</v>
      </c>
    </row>
    <row r="5" spans="2:14" ht="19.149999999999999" customHeight="1" x14ac:dyDescent="0.3">
      <c r="B5" s="36"/>
      <c r="C5" s="121" t="s">
        <v>10</v>
      </c>
      <c r="D5" s="121"/>
      <c r="E5" s="122"/>
      <c r="F5" s="122"/>
      <c r="G5" s="122"/>
      <c r="H5" s="123"/>
      <c r="I5" s="122"/>
      <c r="J5" s="122"/>
      <c r="K5" s="123"/>
    </row>
    <row r="6" spans="2:14" ht="19.149999999999999" customHeight="1" x14ac:dyDescent="0.3">
      <c r="B6" s="36"/>
      <c r="C6" s="370" t="s">
        <v>11</v>
      </c>
      <c r="D6" s="370"/>
      <c r="E6" s="73">
        <v>327.19949020080901</v>
      </c>
      <c r="F6" s="73">
        <v>332.127061172764</v>
      </c>
      <c r="G6" s="124"/>
      <c r="H6" s="125">
        <v>-1.4836403136063048</v>
      </c>
      <c r="I6" s="73">
        <v>1254.1619445493509</v>
      </c>
      <c r="J6" s="73">
        <v>1280.6685081817927</v>
      </c>
      <c r="K6" s="125">
        <v>-2.0697443142467908</v>
      </c>
    </row>
    <row r="7" spans="2:14" ht="19.149999999999999" customHeight="1" x14ac:dyDescent="0.3">
      <c r="B7" s="36"/>
      <c r="C7" s="370" t="s">
        <v>12</v>
      </c>
      <c r="D7" s="370"/>
      <c r="E7" s="73">
        <v>114.47751387547299</v>
      </c>
      <c r="F7" s="73">
        <v>116.206564627595</v>
      </c>
      <c r="G7" s="124"/>
      <c r="H7" s="125">
        <v>-1.4879114253683157</v>
      </c>
      <c r="I7" s="73">
        <v>425.38496649779233</v>
      </c>
      <c r="J7" s="73">
        <v>433.6979863417036</v>
      </c>
      <c r="K7" s="125">
        <v>-1.9167762142574429</v>
      </c>
    </row>
    <row r="8" spans="2:14" ht="21" customHeight="1" x14ac:dyDescent="0.3">
      <c r="B8" s="36"/>
      <c r="C8" s="126" t="s">
        <v>13</v>
      </c>
      <c r="D8" s="126"/>
      <c r="E8" s="77">
        <v>441.677004076282</v>
      </c>
      <c r="F8" s="77">
        <v>448.33362580035902</v>
      </c>
      <c r="G8" s="124"/>
      <c r="H8" s="125">
        <v>-1.4847473713785586</v>
      </c>
      <c r="I8" s="77">
        <v>1679.5469110471431</v>
      </c>
      <c r="J8" s="77">
        <v>1714.3664945234962</v>
      </c>
      <c r="K8" s="125">
        <v>-2.0310466628683743</v>
      </c>
    </row>
    <row r="9" spans="2:14" ht="19.149999999999999" customHeight="1" x14ac:dyDescent="0.3">
      <c r="B9" s="36"/>
      <c r="C9" s="370" t="s">
        <v>14</v>
      </c>
      <c r="D9" s="370"/>
      <c r="E9" s="73">
        <v>71.601606922326994</v>
      </c>
      <c r="F9" s="73">
        <v>72.340734955236726</v>
      </c>
      <c r="G9" s="124"/>
      <c r="H9" s="125">
        <v>-1.0217314399239785</v>
      </c>
      <c r="I9" s="73">
        <v>277.77797151896806</v>
      </c>
      <c r="J9" s="73">
        <v>296.79700747898715</v>
      </c>
      <c r="K9" s="125">
        <v>-6.4080955942137034</v>
      </c>
    </row>
    <row r="10" spans="2:14" ht="19.149999999999999" customHeight="1" x14ac:dyDescent="0.3">
      <c r="B10" s="36"/>
      <c r="C10" s="370" t="s">
        <v>15</v>
      </c>
      <c r="D10" s="370"/>
      <c r="E10" s="73">
        <v>57.512782457764999</v>
      </c>
      <c r="F10" s="73">
        <v>56.192377839998997</v>
      </c>
      <c r="G10" s="124"/>
      <c r="H10" s="125">
        <v>2.3497931009890616</v>
      </c>
      <c r="I10" s="73">
        <v>230.12978797728684</v>
      </c>
      <c r="J10" s="73">
        <v>225.30352614961626</v>
      </c>
      <c r="K10" s="125">
        <v>2.1421155319449436</v>
      </c>
    </row>
    <row r="11" spans="2:14" ht="21" customHeight="1" x14ac:dyDescent="0.3">
      <c r="B11" s="36"/>
      <c r="C11" s="126" t="s">
        <v>16</v>
      </c>
      <c r="D11" s="126"/>
      <c r="E11" s="77">
        <v>570.79139345637407</v>
      </c>
      <c r="F11" s="77">
        <v>576.86673859559471</v>
      </c>
      <c r="G11" s="124"/>
      <c r="H11" s="125">
        <v>-1.0531626687319995</v>
      </c>
      <c r="I11" s="77">
        <v>2187.4546705433977</v>
      </c>
      <c r="J11" s="77">
        <v>2236.4670281520994</v>
      </c>
      <c r="K11" s="125">
        <v>-2.1915081685420001</v>
      </c>
    </row>
    <row r="12" spans="2:14" ht="19.149999999999999" customHeight="1" x14ac:dyDescent="0.3">
      <c r="B12" s="36"/>
      <c r="C12" s="370" t="s">
        <v>17</v>
      </c>
      <c r="D12" s="370"/>
      <c r="E12" s="73">
        <v>53.792566675647997</v>
      </c>
      <c r="F12" s="73">
        <v>52.70615407199999</v>
      </c>
      <c r="G12" s="124"/>
      <c r="H12" s="125">
        <v>2.061263286567816</v>
      </c>
      <c r="I12" s="73">
        <v>227.17472436740601</v>
      </c>
      <c r="J12" s="73">
        <v>229.54329453502402</v>
      </c>
      <c r="K12" s="125">
        <v>-1.031862060016131</v>
      </c>
    </row>
    <row r="13" spans="2:14" ht="21" customHeight="1" x14ac:dyDescent="0.3">
      <c r="B13" s="36"/>
      <c r="C13" s="126" t="s">
        <v>18</v>
      </c>
      <c r="D13" s="126"/>
      <c r="E13" s="77">
        <v>624.58396013202207</v>
      </c>
      <c r="F13" s="77">
        <v>629.57289266759472</v>
      </c>
      <c r="G13" s="124"/>
      <c r="H13" s="125">
        <v>-0.79243128058353873</v>
      </c>
      <c r="I13" s="77">
        <v>2414.629394910804</v>
      </c>
      <c r="J13" s="77">
        <v>2466.0103226871233</v>
      </c>
      <c r="K13" s="125">
        <v>-2.0835649917447019</v>
      </c>
    </row>
    <row r="14" spans="2:14" ht="21" customHeight="1" x14ac:dyDescent="0.3">
      <c r="B14" s="36"/>
      <c r="C14" s="121" t="s">
        <v>19</v>
      </c>
      <c r="D14" s="127"/>
      <c r="E14" s="60"/>
      <c r="F14" s="60"/>
      <c r="G14" s="122"/>
      <c r="H14" s="128"/>
      <c r="I14" s="60"/>
      <c r="J14" s="60"/>
      <c r="K14" s="128"/>
    </row>
    <row r="15" spans="2:14" ht="19.149999999999999" customHeight="1" x14ac:dyDescent="0.3">
      <c r="B15" s="36"/>
      <c r="C15" s="72" t="s">
        <v>20</v>
      </c>
      <c r="D15" s="76"/>
      <c r="E15" s="129">
        <v>64540.19875445764</v>
      </c>
      <c r="F15" s="129">
        <v>64947.040995232877</v>
      </c>
      <c r="G15" s="124"/>
      <c r="H15" s="125">
        <v>-0.62642151904210852</v>
      </c>
      <c r="I15" s="129">
        <v>247926.01541064953</v>
      </c>
      <c r="J15" s="129">
        <v>237004.45619671309</v>
      </c>
      <c r="K15" s="125">
        <v>4.6081661877579227</v>
      </c>
    </row>
    <row r="16" spans="2:14" ht="13.5" hidden="1" customHeight="1" x14ac:dyDescent="0.3">
      <c r="B16" s="36"/>
      <c r="C16" s="72" t="s">
        <v>21</v>
      </c>
      <c r="D16" s="76"/>
      <c r="E16" s="73">
        <v>0.47646570792543064</v>
      </c>
      <c r="F16" s="73">
        <v>0.48166323379204579</v>
      </c>
      <c r="G16" s="124"/>
      <c r="H16" s="125" t="s">
        <v>22</v>
      </c>
      <c r="I16" s="129">
        <v>0.46957381018417205</v>
      </c>
      <c r="J16" s="129">
        <v>0.471331269384202</v>
      </c>
      <c r="K16" s="125" t="s">
        <v>23</v>
      </c>
    </row>
    <row r="17" spans="2:14" ht="19.149999999999999" customHeight="1" x14ac:dyDescent="0.3">
      <c r="B17" s="36"/>
      <c r="C17" s="370" t="s">
        <v>4</v>
      </c>
      <c r="D17" s="370"/>
      <c r="E17" s="129">
        <v>13547.215220130694</v>
      </c>
      <c r="F17" s="129">
        <v>14180.771642403426</v>
      </c>
      <c r="G17" s="130"/>
      <c r="H17" s="125">
        <v>-4.4677147213785462</v>
      </c>
      <c r="I17" s="129">
        <v>50179.60580748599</v>
      </c>
      <c r="J17" s="129">
        <v>48695.155313466079</v>
      </c>
      <c r="K17" s="125">
        <v>3.0484562262180548</v>
      </c>
    </row>
    <row r="18" spans="2:14" ht="19.149999999999999" customHeight="1" thickBot="1" x14ac:dyDescent="0.35">
      <c r="B18" s="36"/>
      <c r="C18" s="371" t="s">
        <v>24</v>
      </c>
      <c r="D18" s="371"/>
      <c r="E18" s="131">
        <v>0.20990352495924131</v>
      </c>
      <c r="F18" s="131">
        <v>0.21834361389065127</v>
      </c>
      <c r="G18" s="132"/>
      <c r="H18" s="133" t="s">
        <v>175</v>
      </c>
      <c r="I18" s="131">
        <v>0.20239750041709642</v>
      </c>
      <c r="J18" s="131">
        <v>0.20546092716944203</v>
      </c>
      <c r="K18" s="133" t="s">
        <v>176</v>
      </c>
    </row>
    <row r="19" spans="2:14" ht="6" customHeight="1" x14ac:dyDescent="0.3">
      <c r="B19" s="37"/>
      <c r="C19" s="38"/>
      <c r="D19" s="38"/>
      <c r="E19" s="39"/>
      <c r="F19" s="39"/>
      <c r="G19" s="40"/>
      <c r="H19" s="41"/>
      <c r="I19" s="39"/>
      <c r="J19" s="39"/>
      <c r="K19" s="41"/>
    </row>
    <row r="20" spans="2:14" x14ac:dyDescent="0.3">
      <c r="B20" s="42"/>
      <c r="C20" s="367" t="s">
        <v>163</v>
      </c>
      <c r="D20" s="367"/>
      <c r="E20" s="367"/>
      <c r="F20" s="367"/>
      <c r="G20" s="367"/>
      <c r="H20" s="367"/>
      <c r="I20" s="367"/>
      <c r="J20" s="367"/>
      <c r="K20" s="367"/>
    </row>
    <row r="21" spans="2:14" x14ac:dyDescent="0.3">
      <c r="B21" s="42"/>
      <c r="C21" s="367" t="s">
        <v>164</v>
      </c>
      <c r="D21" s="367"/>
      <c r="E21" s="367"/>
      <c r="F21" s="367"/>
      <c r="G21" s="367"/>
      <c r="H21" s="367"/>
      <c r="I21" s="367"/>
      <c r="J21" s="367"/>
      <c r="K21" s="367"/>
      <c r="L21" s="25"/>
      <c r="M21" s="25"/>
      <c r="N21" s="25"/>
    </row>
    <row r="22" spans="2:14" x14ac:dyDescent="0.3">
      <c r="B22" s="42"/>
      <c r="C22" s="367" t="s">
        <v>165</v>
      </c>
      <c r="D22" s="367"/>
      <c r="E22" s="367"/>
      <c r="F22" s="367"/>
      <c r="G22" s="367"/>
      <c r="H22" s="367"/>
      <c r="I22" s="367"/>
      <c r="J22" s="367"/>
      <c r="K22" s="367"/>
      <c r="L22" s="25"/>
      <c r="M22" s="25"/>
      <c r="N22" s="25"/>
    </row>
    <row r="23" spans="2:14" x14ac:dyDescent="0.3">
      <c r="B23" s="25"/>
      <c r="C23" s="29"/>
    </row>
    <row r="24" spans="2:14" x14ac:dyDescent="0.3">
      <c r="D24" s="1"/>
      <c r="E24" s="30"/>
      <c r="F24" s="30"/>
      <c r="H24" s="31"/>
      <c r="I24" s="30"/>
      <c r="J24" s="30"/>
      <c r="K24" s="31"/>
    </row>
    <row r="25" spans="2:14" x14ac:dyDescent="0.3">
      <c r="E25" s="32"/>
      <c r="F25" s="32"/>
      <c r="I25" s="33"/>
      <c r="J25" s="100"/>
    </row>
    <row r="26" spans="2:14" x14ac:dyDescent="0.3">
      <c r="E26" s="35"/>
      <c r="F26" s="35"/>
    </row>
    <row r="27" spans="2:14" x14ac:dyDescent="0.3">
      <c r="E27" s="32"/>
      <c r="F27" s="32"/>
    </row>
    <row r="28" spans="2:14" x14ac:dyDescent="0.3">
      <c r="E28" s="17"/>
      <c r="F28" s="17"/>
      <c r="H28" s="31"/>
    </row>
    <row r="31" spans="2:14" ht="15.5" x14ac:dyDescent="0.3">
      <c r="E31" s="368"/>
      <c r="F31" s="368"/>
      <c r="G31" s="368"/>
      <c r="H31" s="368"/>
      <c r="I31" s="368"/>
      <c r="J31" s="368"/>
      <c r="K31" s="368"/>
      <c r="L31" s="368"/>
    </row>
  </sheetData>
  <mergeCells count="12">
    <mergeCell ref="C20:K20"/>
    <mergeCell ref="C21:K21"/>
    <mergeCell ref="C22:K22"/>
    <mergeCell ref="E31:L31"/>
    <mergeCell ref="B2:K2"/>
    <mergeCell ref="C17:D17"/>
    <mergeCell ref="C12:D12"/>
    <mergeCell ref="C10:D10"/>
    <mergeCell ref="C9:D9"/>
    <mergeCell ref="C6:D6"/>
    <mergeCell ref="C7:D7"/>
    <mergeCell ref="C18:D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Q34"/>
  <sheetViews>
    <sheetView showGridLines="0" zoomScale="113" zoomScaleNormal="205" zoomScalePageLayoutView="110" workbookViewId="0">
      <selection activeCell="P13" sqref="P13"/>
    </sheetView>
  </sheetViews>
  <sheetFormatPr defaultColWidth="11.453125" defaultRowHeight="14" outlineLevelCol="1" x14ac:dyDescent="0.3"/>
  <cols>
    <col min="1" max="2" width="3.7265625" style="22" customWidth="1"/>
    <col min="3" max="3" width="1.26953125" style="22" customWidth="1"/>
    <col min="4" max="4" width="3.54296875" style="47" customWidth="1"/>
    <col min="5" max="5" width="7.26953125" style="22" customWidth="1"/>
    <col min="6" max="6" width="19.81640625" style="22" customWidth="1"/>
    <col min="7" max="8" width="12.54296875" style="22" customWidth="1"/>
    <col min="9" max="9" width="0.26953125" style="22" customWidth="1"/>
    <col min="10" max="10" width="12.54296875" style="22" customWidth="1"/>
    <col min="11" max="12" width="14.1796875" style="22" customWidth="1" outlineLevel="1"/>
    <col min="13" max="13" width="12.54296875" style="22" customWidth="1" outlineLevel="1"/>
    <col min="14" max="28" width="14.26953125" style="22" customWidth="1" outlineLevel="1"/>
    <col min="29" max="29" width="11.453125" style="22" customWidth="1"/>
    <col min="30" max="31" width="12.54296875" style="22" bestFit="1" customWidth="1"/>
    <col min="32" max="32" width="13.54296875" style="22" bestFit="1" customWidth="1"/>
    <col min="33" max="34" width="11.453125" style="22"/>
    <col min="35" max="35" width="13.54296875" style="22" bestFit="1" customWidth="1"/>
    <col min="36" max="36" width="12.54296875" style="22" bestFit="1" customWidth="1"/>
    <col min="37" max="37" width="11.7265625" style="22" customWidth="1"/>
    <col min="38" max="38" width="13.54296875" style="22" bestFit="1" customWidth="1"/>
    <col min="39" max="16384" width="11.453125" style="22"/>
  </cols>
  <sheetData>
    <row r="1" spans="3:43" x14ac:dyDescent="0.3">
      <c r="G1" s="48"/>
      <c r="H1" s="48"/>
      <c r="K1" s="49"/>
      <c r="L1" s="49"/>
      <c r="S1" s="348"/>
    </row>
    <row r="2" spans="3:43" ht="25.5" customHeight="1" x14ac:dyDescent="0.3">
      <c r="D2" s="50"/>
      <c r="E2" s="88" t="s">
        <v>25</v>
      </c>
      <c r="F2" s="44"/>
      <c r="G2" s="44"/>
      <c r="H2" s="44"/>
      <c r="I2" s="44"/>
      <c r="J2" s="44"/>
      <c r="K2" s="44"/>
      <c r="L2" s="44"/>
      <c r="M2" s="44"/>
      <c r="N2" s="51"/>
      <c r="O2" s="51"/>
      <c r="P2" s="51"/>
      <c r="Q2" s="51"/>
      <c r="R2" s="51"/>
      <c r="S2" s="348"/>
      <c r="T2" s="51"/>
      <c r="U2" s="51"/>
      <c r="Z2" s="52"/>
      <c r="AA2" s="52"/>
      <c r="AB2" s="52"/>
      <c r="AC2" s="21"/>
      <c r="AD2" s="373"/>
      <c r="AE2" s="373"/>
      <c r="AF2" s="373"/>
      <c r="AG2" s="373"/>
      <c r="AI2" s="374"/>
      <c r="AJ2" s="373"/>
      <c r="AK2" s="373"/>
      <c r="AL2" s="373"/>
      <c r="AN2" s="373"/>
      <c r="AO2" s="373"/>
      <c r="AP2" s="373"/>
      <c r="AQ2" s="373"/>
    </row>
    <row r="3" spans="3:43" ht="2.15" customHeight="1" x14ac:dyDescent="0.3">
      <c r="H3" s="134"/>
      <c r="I3" s="134"/>
      <c r="J3" s="134"/>
      <c r="K3" s="134"/>
      <c r="L3" s="134"/>
      <c r="M3" s="53"/>
      <c r="N3" s="53"/>
      <c r="O3" s="53"/>
      <c r="P3" s="53"/>
      <c r="Q3" s="53"/>
      <c r="R3" s="53"/>
      <c r="S3" s="53"/>
      <c r="T3" s="53"/>
      <c r="U3" s="53"/>
    </row>
    <row r="4" spans="3:43" ht="19.399999999999999" customHeight="1" thickBot="1" x14ac:dyDescent="0.35">
      <c r="C4" s="359"/>
      <c r="D4" s="54"/>
      <c r="E4" s="69"/>
      <c r="F4" s="69"/>
      <c r="G4" s="291" t="s">
        <v>171</v>
      </c>
      <c r="H4" s="291" t="s">
        <v>172</v>
      </c>
      <c r="I4" s="291"/>
      <c r="J4" s="292" t="s">
        <v>1</v>
      </c>
      <c r="K4" s="291" t="s">
        <v>173</v>
      </c>
      <c r="L4" s="291" t="s">
        <v>174</v>
      </c>
      <c r="M4" s="292" t="s">
        <v>1</v>
      </c>
      <c r="N4" s="55"/>
      <c r="O4" s="55"/>
      <c r="P4" s="55"/>
      <c r="Q4" s="55"/>
      <c r="R4" s="55"/>
      <c r="S4" s="56"/>
      <c r="T4" s="56"/>
      <c r="U4" s="55"/>
      <c r="V4" s="56"/>
      <c r="W4" s="56"/>
      <c r="X4" s="56"/>
      <c r="Y4" s="56"/>
      <c r="Z4" s="56"/>
      <c r="AA4" s="56"/>
      <c r="AB4" s="56"/>
      <c r="AD4" s="56"/>
      <c r="AE4" s="56"/>
      <c r="AF4" s="56"/>
      <c r="AG4" s="56"/>
      <c r="AI4" s="56"/>
      <c r="AJ4" s="56"/>
      <c r="AK4" s="56"/>
      <c r="AL4" s="56"/>
    </row>
    <row r="5" spans="3:43" ht="19.399999999999999" customHeight="1" x14ac:dyDescent="0.3">
      <c r="C5" s="360"/>
      <c r="D5" s="57"/>
      <c r="E5" s="70" t="s">
        <v>26</v>
      </c>
      <c r="F5" s="71"/>
      <c r="G5" s="58"/>
      <c r="H5" s="58"/>
      <c r="I5" s="58"/>
      <c r="J5" s="135"/>
      <c r="K5" s="58"/>
      <c r="L5" s="58"/>
      <c r="M5" s="135"/>
      <c r="N5" s="58"/>
      <c r="O5" s="58"/>
      <c r="P5" s="58"/>
      <c r="Q5" s="58"/>
      <c r="R5" s="58"/>
      <c r="U5" s="58"/>
    </row>
    <row r="6" spans="3:43" ht="19.399999999999999" customHeight="1" x14ac:dyDescent="0.3">
      <c r="C6" s="360"/>
      <c r="D6" s="57"/>
      <c r="E6" s="72" t="s">
        <v>11</v>
      </c>
      <c r="F6" s="72"/>
      <c r="G6" s="73">
        <v>197.25991324937499</v>
      </c>
      <c r="H6" s="73">
        <v>201.342949190296</v>
      </c>
      <c r="I6" s="74"/>
      <c r="J6" s="125">
        <v>-2.0279011295607829</v>
      </c>
      <c r="K6" s="73">
        <v>785.53483284640288</v>
      </c>
      <c r="L6" s="73">
        <v>805.21381917605663</v>
      </c>
      <c r="M6" s="125">
        <v>-2.4439454292762286</v>
      </c>
      <c r="N6" s="59"/>
      <c r="O6" s="59"/>
      <c r="P6" s="59"/>
      <c r="Q6" s="59"/>
      <c r="R6" s="59"/>
      <c r="S6" s="344"/>
      <c r="T6" s="344"/>
      <c r="U6" s="59"/>
      <c r="V6" s="344"/>
      <c r="W6" s="344"/>
      <c r="X6" s="344"/>
      <c r="Y6" s="60"/>
      <c r="Z6" s="60"/>
      <c r="AA6" s="60"/>
      <c r="AB6" s="60"/>
      <c r="AD6" s="344"/>
      <c r="AE6" s="344"/>
      <c r="AF6" s="344"/>
      <c r="AG6" s="60"/>
      <c r="AI6" s="361"/>
      <c r="AJ6" s="362"/>
      <c r="AK6" s="362"/>
      <c r="AL6" s="362"/>
    </row>
    <row r="7" spans="3:43" ht="19.399999999999999" customHeight="1" x14ac:dyDescent="0.3">
      <c r="C7" s="360"/>
      <c r="D7" s="57"/>
      <c r="E7" s="72" t="s">
        <v>12</v>
      </c>
      <c r="F7" s="72"/>
      <c r="G7" s="73">
        <v>30.325805739895006</v>
      </c>
      <c r="H7" s="73">
        <v>31.967414144837008</v>
      </c>
      <c r="I7" s="74"/>
      <c r="J7" s="125">
        <v>-5.1352555371049107</v>
      </c>
      <c r="K7" s="73">
        <v>121.33744248835127</v>
      </c>
      <c r="L7" s="73">
        <v>128.48452468539659</v>
      </c>
      <c r="M7" s="125">
        <v>-5.5626015775405264</v>
      </c>
      <c r="N7" s="59"/>
      <c r="O7" s="59"/>
      <c r="P7" s="59"/>
      <c r="Q7" s="59"/>
      <c r="R7" s="59"/>
      <c r="S7" s="344"/>
      <c r="T7" s="344"/>
      <c r="U7" s="59"/>
      <c r="V7" s="344"/>
      <c r="W7" s="344"/>
      <c r="X7" s="344"/>
      <c r="Y7" s="60"/>
      <c r="Z7" s="60"/>
      <c r="AA7" s="60"/>
      <c r="AB7" s="60"/>
      <c r="AD7" s="344"/>
      <c r="AE7" s="344"/>
      <c r="AF7" s="344"/>
      <c r="AG7" s="60"/>
      <c r="AI7" s="361"/>
      <c r="AJ7" s="362"/>
      <c r="AK7" s="362"/>
      <c r="AL7" s="362"/>
    </row>
    <row r="8" spans="3:43" ht="19.399999999999999" customHeight="1" x14ac:dyDescent="0.3">
      <c r="C8" s="360"/>
      <c r="D8" s="57"/>
      <c r="E8" s="75" t="s">
        <v>13</v>
      </c>
      <c r="F8" s="76"/>
      <c r="G8" s="77">
        <v>227.58571898926999</v>
      </c>
      <c r="H8" s="77">
        <v>233.31036333513299</v>
      </c>
      <c r="I8" s="74"/>
      <c r="J8" s="125">
        <v>-2.453660550706005</v>
      </c>
      <c r="K8" s="77">
        <v>906.87227533475414</v>
      </c>
      <c r="L8" s="77">
        <v>933.69834386145317</v>
      </c>
      <c r="M8" s="125">
        <v>-2.8730980089089253</v>
      </c>
      <c r="N8" s="59"/>
      <c r="O8" s="59"/>
      <c r="P8" s="59"/>
      <c r="Q8" s="59"/>
      <c r="R8" s="59"/>
      <c r="S8" s="344"/>
      <c r="T8" s="344"/>
      <c r="U8" s="59"/>
      <c r="V8" s="344"/>
      <c r="W8" s="344"/>
      <c r="X8" s="344"/>
      <c r="Y8" s="60"/>
      <c r="Z8" s="60"/>
      <c r="AA8" s="60"/>
      <c r="AB8" s="60"/>
      <c r="AD8" s="344"/>
      <c r="AE8" s="344"/>
      <c r="AF8" s="344"/>
      <c r="AG8" s="60"/>
      <c r="AI8" s="361"/>
      <c r="AJ8" s="362"/>
      <c r="AK8" s="362"/>
      <c r="AL8" s="362"/>
    </row>
    <row r="9" spans="3:43" ht="19.399999999999999" customHeight="1" x14ac:dyDescent="0.3">
      <c r="C9" s="360"/>
      <c r="D9" s="57"/>
      <c r="E9" s="72" t="s">
        <v>27</v>
      </c>
      <c r="F9" s="72"/>
      <c r="G9" s="73">
        <v>32.333437469237985</v>
      </c>
      <c r="H9" s="73">
        <v>36.003783136519729</v>
      </c>
      <c r="I9" s="74"/>
      <c r="J9" s="125">
        <v>-10.194333338150797</v>
      </c>
      <c r="K9" s="73">
        <v>132.39984216885404</v>
      </c>
      <c r="L9" s="73">
        <v>154.31134253905711</v>
      </c>
      <c r="M9" s="125">
        <v>-14.199539716049802</v>
      </c>
      <c r="N9" s="59"/>
      <c r="O9" s="59"/>
      <c r="P9" s="59"/>
      <c r="Q9" s="59"/>
      <c r="R9" s="59"/>
      <c r="S9" s="344"/>
      <c r="T9" s="344"/>
      <c r="U9" s="59"/>
      <c r="V9" s="344"/>
      <c r="W9" s="344"/>
      <c r="X9" s="344"/>
      <c r="Y9" s="60"/>
      <c r="Z9" s="60"/>
      <c r="AA9" s="60"/>
      <c r="AB9" s="60"/>
      <c r="AD9" s="344"/>
      <c r="AE9" s="344"/>
      <c r="AF9" s="344"/>
      <c r="AG9" s="60"/>
      <c r="AI9" s="361"/>
      <c r="AJ9" s="362"/>
      <c r="AK9" s="362"/>
      <c r="AL9" s="362"/>
    </row>
    <row r="10" spans="3:43" ht="19.399999999999999" customHeight="1" x14ac:dyDescent="0.3">
      <c r="C10" s="360"/>
      <c r="D10" s="57"/>
      <c r="E10" s="72" t="s">
        <v>28</v>
      </c>
      <c r="F10" s="72"/>
      <c r="G10" s="73">
        <v>24.297683594637004</v>
      </c>
      <c r="H10" s="73">
        <v>23.633667578435002</v>
      </c>
      <c r="I10" s="74"/>
      <c r="J10" s="125">
        <v>2.8096190064376358</v>
      </c>
      <c r="K10" s="73">
        <v>99.595941250242774</v>
      </c>
      <c r="L10" s="73">
        <v>96.295220778982269</v>
      </c>
      <c r="M10" s="125">
        <v>3.4277095421343384</v>
      </c>
      <c r="N10" s="59"/>
      <c r="O10" s="59"/>
      <c r="P10" s="59"/>
      <c r="Q10" s="59"/>
      <c r="R10" s="59"/>
      <c r="S10" s="344"/>
      <c r="T10" s="344"/>
      <c r="U10" s="59"/>
      <c r="V10" s="344"/>
      <c r="W10" s="344"/>
      <c r="X10" s="344"/>
      <c r="Y10" s="60"/>
      <c r="Z10" s="60"/>
      <c r="AA10" s="60"/>
      <c r="AB10" s="60"/>
      <c r="AD10" s="344"/>
      <c r="AE10" s="344"/>
      <c r="AF10" s="344"/>
      <c r="AG10" s="60"/>
      <c r="AI10" s="361"/>
      <c r="AJ10" s="362"/>
      <c r="AK10" s="362"/>
      <c r="AL10" s="362"/>
    </row>
    <row r="11" spans="3:43" ht="19.399999999999999" customHeight="1" x14ac:dyDescent="0.3">
      <c r="C11" s="360"/>
      <c r="D11" s="57"/>
      <c r="E11" s="75" t="s">
        <v>29</v>
      </c>
      <c r="F11" s="76"/>
      <c r="G11" s="77">
        <v>284.21684005314501</v>
      </c>
      <c r="H11" s="77">
        <v>292.94781405008774</v>
      </c>
      <c r="I11" s="74"/>
      <c r="J11" s="125">
        <v>-2.9803854400667906</v>
      </c>
      <c r="K11" s="77">
        <v>1138.8680587538508</v>
      </c>
      <c r="L11" s="77">
        <v>1184.3049071794924</v>
      </c>
      <c r="M11" s="125">
        <v>-3.8365836492101235</v>
      </c>
      <c r="N11" s="59"/>
      <c r="O11" s="59"/>
      <c r="P11" s="59"/>
      <c r="Q11" s="59"/>
      <c r="R11" s="59"/>
      <c r="S11" s="344"/>
      <c r="T11" s="344"/>
      <c r="U11" s="59"/>
      <c r="V11" s="344"/>
      <c r="W11" s="344"/>
      <c r="X11" s="344"/>
      <c r="Y11" s="60"/>
      <c r="Z11" s="60"/>
      <c r="AA11" s="60"/>
      <c r="AB11" s="60"/>
      <c r="AD11" s="344"/>
      <c r="AE11" s="344"/>
      <c r="AF11" s="344"/>
      <c r="AG11" s="60"/>
      <c r="AI11" s="361"/>
      <c r="AJ11" s="362"/>
      <c r="AK11" s="362"/>
      <c r="AL11" s="362"/>
    </row>
    <row r="12" spans="3:43" ht="19.399999999999999" customHeight="1" x14ac:dyDescent="0.3">
      <c r="C12" s="360"/>
      <c r="D12" s="57"/>
      <c r="E12" s="72" t="s">
        <v>17</v>
      </c>
      <c r="F12" s="72"/>
      <c r="G12" s="73">
        <v>51.964279045247999</v>
      </c>
      <c r="H12" s="73">
        <v>50.826481670399993</v>
      </c>
      <c r="I12" s="74"/>
      <c r="J12" s="125">
        <v>2.2385916503652625</v>
      </c>
      <c r="K12" s="73">
        <v>220.08745479060602</v>
      </c>
      <c r="L12" s="73">
        <v>221.94689726222401</v>
      </c>
      <c r="M12" s="125">
        <v>-0.83778709887577518</v>
      </c>
      <c r="N12" s="59"/>
      <c r="O12" s="59"/>
      <c r="P12" s="59"/>
      <c r="Q12" s="59"/>
      <c r="R12" s="59"/>
      <c r="S12" s="344"/>
      <c r="T12" s="344"/>
      <c r="U12" s="59"/>
      <c r="V12" s="344"/>
      <c r="W12" s="344"/>
      <c r="X12" s="344"/>
      <c r="Y12" s="60"/>
      <c r="Z12" s="60"/>
      <c r="AA12" s="60"/>
      <c r="AB12" s="60"/>
      <c r="AD12" s="344"/>
      <c r="AE12" s="344"/>
      <c r="AF12" s="344"/>
      <c r="AG12" s="60"/>
      <c r="AI12" s="361"/>
      <c r="AJ12" s="362"/>
      <c r="AK12" s="362"/>
      <c r="AL12" s="362"/>
    </row>
    <row r="13" spans="3:43" ht="19.399999999999999" customHeight="1" x14ac:dyDescent="0.3">
      <c r="C13" s="360"/>
      <c r="D13" s="57"/>
      <c r="E13" s="75" t="s">
        <v>18</v>
      </c>
      <c r="F13" s="78"/>
      <c r="G13" s="77">
        <v>336.18111909839303</v>
      </c>
      <c r="H13" s="77">
        <v>343.77429572048771</v>
      </c>
      <c r="I13" s="74"/>
      <c r="J13" s="125">
        <v>-2.2087679959261641</v>
      </c>
      <c r="K13" s="77">
        <v>1358.9555135444571</v>
      </c>
      <c r="L13" s="77">
        <v>1406.2518044417163</v>
      </c>
      <c r="M13" s="125">
        <v>-3.3632874815073377</v>
      </c>
      <c r="N13" s="59"/>
      <c r="O13" s="59"/>
      <c r="P13" s="59"/>
      <c r="Q13" s="59"/>
      <c r="R13" s="59"/>
      <c r="S13" s="344"/>
      <c r="T13" s="344"/>
      <c r="U13" s="59"/>
      <c r="V13" s="344"/>
      <c r="W13" s="344"/>
      <c r="X13" s="344"/>
      <c r="Y13" s="60"/>
      <c r="Z13" s="60"/>
      <c r="AA13" s="60"/>
      <c r="AB13" s="60"/>
      <c r="AD13" s="344"/>
      <c r="AE13" s="344"/>
      <c r="AF13" s="344"/>
      <c r="AG13" s="60"/>
      <c r="AI13" s="361"/>
      <c r="AJ13" s="362"/>
      <c r="AK13" s="362"/>
      <c r="AL13" s="362"/>
    </row>
    <row r="14" spans="3:43" ht="19.399999999999999" customHeight="1" x14ac:dyDescent="0.3">
      <c r="C14" s="360"/>
      <c r="D14" s="57"/>
      <c r="E14" s="79" t="s">
        <v>30</v>
      </c>
      <c r="F14" s="79"/>
      <c r="G14" s="78"/>
      <c r="H14" s="78"/>
      <c r="I14" s="78"/>
      <c r="J14" s="136"/>
      <c r="K14" s="78"/>
      <c r="L14" s="78"/>
      <c r="M14" s="136"/>
      <c r="N14" s="58"/>
      <c r="S14" s="60"/>
      <c r="T14" s="60"/>
      <c r="U14" s="58"/>
      <c r="V14" s="60"/>
      <c r="W14" s="344"/>
      <c r="X14" s="344"/>
      <c r="Y14" s="60"/>
      <c r="Z14" s="60"/>
      <c r="AA14" s="60"/>
      <c r="AB14" s="60"/>
      <c r="AD14" s="60"/>
      <c r="AE14" s="344"/>
      <c r="AF14" s="344"/>
      <c r="AG14" s="60"/>
      <c r="AI14" s="60"/>
      <c r="AJ14" s="362"/>
      <c r="AK14" s="60"/>
      <c r="AL14" s="60"/>
    </row>
    <row r="15" spans="3:43" ht="19.399999999999999" customHeight="1" x14ac:dyDescent="0.3">
      <c r="C15" s="360"/>
      <c r="D15" s="57"/>
      <c r="E15" s="72" t="s">
        <v>31</v>
      </c>
      <c r="F15" s="72"/>
      <c r="G15" s="80">
        <v>0.26064853026657059</v>
      </c>
      <c r="H15" s="80">
        <v>0.26979454530648211</v>
      </c>
      <c r="I15" s="74"/>
      <c r="J15" s="125">
        <v>-0.91460150399115259</v>
      </c>
      <c r="K15" s="80">
        <v>0.26665116618187046</v>
      </c>
      <c r="L15" s="80">
        <v>0.27445513468851057</v>
      </c>
      <c r="M15" s="312" t="s">
        <v>155</v>
      </c>
      <c r="N15" s="59"/>
      <c r="O15" s="59"/>
      <c r="P15" s="59"/>
      <c r="Q15" s="59"/>
      <c r="R15" s="59"/>
      <c r="S15" s="352"/>
      <c r="T15" s="352"/>
      <c r="U15" s="59"/>
      <c r="V15" s="352"/>
      <c r="W15" s="344"/>
      <c r="X15" s="344"/>
      <c r="Y15" s="363"/>
      <c r="Z15" s="363"/>
      <c r="AA15" s="363"/>
      <c r="AB15" s="363"/>
      <c r="AD15" s="363"/>
      <c r="AE15" s="344"/>
      <c r="AF15" s="344"/>
      <c r="AG15" s="363"/>
      <c r="AI15" s="361"/>
      <c r="AJ15" s="362"/>
      <c r="AK15" s="362"/>
      <c r="AL15" s="361"/>
    </row>
    <row r="16" spans="3:43" ht="19.399999999999999" customHeight="1" x14ac:dyDescent="0.3">
      <c r="C16" s="360"/>
      <c r="D16" s="57"/>
      <c r="E16" s="72" t="s">
        <v>32</v>
      </c>
      <c r="F16" s="72"/>
      <c r="G16" s="80">
        <v>0.73935146973342902</v>
      </c>
      <c r="H16" s="80">
        <v>0.73020545469351805</v>
      </c>
      <c r="I16" s="74"/>
      <c r="J16" s="125">
        <v>0.91460150399109708</v>
      </c>
      <c r="K16" s="80">
        <v>0.73334883381812699</v>
      </c>
      <c r="L16" s="80">
        <v>0.72554486531149076</v>
      </c>
      <c r="M16" s="125">
        <v>0.7</v>
      </c>
      <c r="N16" s="59"/>
      <c r="O16" s="59"/>
      <c r="P16" s="59"/>
      <c r="Q16" s="59"/>
      <c r="R16" s="59"/>
      <c r="S16" s="352"/>
      <c r="T16" s="352"/>
      <c r="U16" s="59"/>
      <c r="V16" s="352"/>
      <c r="W16" s="344"/>
      <c r="X16" s="344"/>
      <c r="Y16" s="363"/>
      <c r="Z16" s="363"/>
      <c r="AA16" s="363"/>
      <c r="AB16" s="363"/>
      <c r="AD16" s="363"/>
      <c r="AE16" s="344"/>
      <c r="AF16" s="344"/>
      <c r="AG16" s="363"/>
      <c r="AI16" s="361"/>
      <c r="AJ16" s="362"/>
      <c r="AK16" s="362"/>
      <c r="AL16" s="361"/>
    </row>
    <row r="17" spans="3:38" ht="19.399999999999999" customHeight="1" x14ac:dyDescent="0.3">
      <c r="C17" s="360"/>
      <c r="D17" s="57"/>
      <c r="E17" s="72" t="s">
        <v>33</v>
      </c>
      <c r="F17" s="72"/>
      <c r="G17" s="80">
        <v>0.59989707061798392</v>
      </c>
      <c r="H17" s="80">
        <v>0.59808802190040011</v>
      </c>
      <c r="I17" s="74"/>
      <c r="J17" s="125">
        <v>0.18090487175838055</v>
      </c>
      <c r="K17" s="80">
        <v>0.59135884012232598</v>
      </c>
      <c r="L17" s="80">
        <v>0.58424359814546245</v>
      </c>
      <c r="M17" s="125">
        <v>0.71152419768635289</v>
      </c>
      <c r="N17" s="59"/>
      <c r="O17" s="59"/>
      <c r="P17" s="59"/>
      <c r="Q17" s="59"/>
      <c r="R17" s="59"/>
      <c r="S17" s="352"/>
      <c r="T17" s="352"/>
      <c r="U17" s="59"/>
      <c r="V17" s="352"/>
      <c r="W17" s="344"/>
      <c r="X17" s="344"/>
      <c r="Y17" s="363"/>
      <c r="Z17" s="363"/>
      <c r="AA17" s="363"/>
      <c r="AB17" s="363"/>
      <c r="AD17" s="363"/>
      <c r="AE17" s="344"/>
      <c r="AF17" s="344"/>
      <c r="AG17" s="363"/>
      <c r="AI17" s="361"/>
      <c r="AJ17" s="362"/>
      <c r="AK17" s="362"/>
      <c r="AL17" s="361"/>
    </row>
    <row r="18" spans="3:38" ht="19.399999999999999" customHeight="1" x14ac:dyDescent="0.3">
      <c r="C18" s="360"/>
      <c r="D18" s="61"/>
      <c r="E18" s="72" t="s">
        <v>34</v>
      </c>
      <c r="F18" s="72"/>
      <c r="G18" s="80">
        <v>0.40010292938201603</v>
      </c>
      <c r="H18" s="80">
        <v>0.40191197809959989</v>
      </c>
      <c r="I18" s="74"/>
      <c r="J18" s="125">
        <v>-0.1809048717583861</v>
      </c>
      <c r="K18" s="80">
        <v>0.40864115987767408</v>
      </c>
      <c r="L18" s="80">
        <v>0.41575640185453749</v>
      </c>
      <c r="M18" s="125">
        <v>-0.71152419768634179</v>
      </c>
      <c r="N18" s="59"/>
      <c r="O18" s="59"/>
      <c r="P18" s="59"/>
      <c r="Q18" s="59"/>
      <c r="R18" s="59"/>
      <c r="S18" s="352"/>
      <c r="T18" s="352"/>
      <c r="U18" s="59"/>
      <c r="V18" s="352"/>
      <c r="W18" s="344"/>
      <c r="X18" s="344"/>
      <c r="Y18" s="363"/>
      <c r="Z18" s="363"/>
      <c r="AA18" s="363"/>
      <c r="AB18" s="363"/>
      <c r="AD18" s="363"/>
      <c r="AE18" s="344"/>
      <c r="AF18" s="344"/>
      <c r="AG18" s="363"/>
      <c r="AI18" s="361"/>
      <c r="AJ18" s="362"/>
      <c r="AK18" s="362"/>
      <c r="AL18" s="361"/>
    </row>
    <row r="19" spans="3:38" ht="19.399999999999999" customHeight="1" x14ac:dyDescent="0.3">
      <c r="C19" s="21"/>
      <c r="D19" s="62"/>
      <c r="E19" s="70" t="s">
        <v>19</v>
      </c>
      <c r="F19" s="81"/>
      <c r="G19" s="58"/>
      <c r="H19" s="58"/>
      <c r="I19" s="58"/>
      <c r="J19" s="135"/>
      <c r="K19" s="58"/>
      <c r="L19" s="58"/>
      <c r="M19" s="135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D19" s="364"/>
      <c r="AE19" s="364"/>
      <c r="AF19" s="364"/>
      <c r="AG19" s="364"/>
    </row>
    <row r="20" spans="3:38" ht="19.399999999999999" customHeight="1" x14ac:dyDescent="0.3">
      <c r="C20" s="360"/>
      <c r="D20" s="57"/>
      <c r="E20" s="79" t="s">
        <v>3</v>
      </c>
      <c r="F20" s="78"/>
      <c r="G20" s="82">
        <v>28212.699957710756</v>
      </c>
      <c r="H20" s="82">
        <v>27865.041946364861</v>
      </c>
      <c r="I20" s="74"/>
      <c r="J20" s="125">
        <v>1.247649337887502</v>
      </c>
      <c r="K20" s="82">
        <v>111127.33009090014</v>
      </c>
      <c r="L20" s="82">
        <v>110042.84743097915</v>
      </c>
      <c r="M20" s="125">
        <v>0.98550944949076236</v>
      </c>
      <c r="N20" s="59"/>
      <c r="O20" s="59"/>
      <c r="P20" s="59"/>
      <c r="Q20" s="59"/>
      <c r="R20" s="59"/>
      <c r="S20" s="344"/>
      <c r="T20" s="344"/>
      <c r="U20" s="59"/>
      <c r="V20" s="344"/>
      <c r="W20" s="59"/>
      <c r="X20" s="59"/>
      <c r="Y20" s="59"/>
      <c r="Z20" s="59"/>
      <c r="AA20" s="59"/>
      <c r="AB20" s="59"/>
      <c r="AD20" s="364"/>
      <c r="AE20" s="364"/>
      <c r="AF20" s="364"/>
      <c r="AG20" s="364"/>
    </row>
    <row r="21" spans="3:38" ht="19.399999999999999" customHeight="1" x14ac:dyDescent="0.3">
      <c r="C21" s="21"/>
      <c r="D21" s="62"/>
      <c r="E21" s="72" t="s">
        <v>4</v>
      </c>
      <c r="F21" s="72"/>
      <c r="G21" s="82">
        <v>6732.2894333869535</v>
      </c>
      <c r="H21" s="82">
        <v>6404.7209562900644</v>
      </c>
      <c r="I21" s="78"/>
      <c r="J21" s="125">
        <v>5.1144847579219554</v>
      </c>
      <c r="K21" s="82">
        <v>26035.461010791601</v>
      </c>
      <c r="L21" s="82">
        <v>26473.604665311806</v>
      </c>
      <c r="M21" s="125">
        <v>-1.6550207652466065</v>
      </c>
      <c r="N21" s="59"/>
      <c r="O21" s="59"/>
      <c r="P21" s="59"/>
      <c r="Q21" s="59"/>
      <c r="R21" s="59"/>
      <c r="S21" s="344"/>
      <c r="T21" s="344"/>
      <c r="U21" s="59"/>
      <c r="V21" s="344"/>
      <c r="W21" s="59"/>
      <c r="X21" s="59"/>
      <c r="Y21" s="59"/>
      <c r="Z21" s="59"/>
      <c r="AA21" s="59"/>
      <c r="AB21" s="59"/>
      <c r="AD21" s="364"/>
      <c r="AE21" s="364"/>
      <c r="AF21" s="364"/>
      <c r="AG21" s="364"/>
    </row>
    <row r="22" spans="3:38" ht="19.399999999999999" customHeight="1" thickBot="1" x14ac:dyDescent="0.35">
      <c r="E22" s="143" t="s">
        <v>24</v>
      </c>
      <c r="F22" s="143"/>
      <c r="G22" s="140">
        <v>0.2386262017984197</v>
      </c>
      <c r="H22" s="140">
        <v>0.22984788498140385</v>
      </c>
      <c r="I22" s="141"/>
      <c r="J22" s="133" t="s">
        <v>177</v>
      </c>
      <c r="K22" s="140">
        <v>0.23428495033125574</v>
      </c>
      <c r="L22" s="140">
        <v>0.24057542387674516</v>
      </c>
      <c r="M22" s="133" t="s">
        <v>178</v>
      </c>
      <c r="N22" s="63"/>
      <c r="O22" s="59"/>
      <c r="P22" s="59"/>
      <c r="Q22" s="59"/>
      <c r="R22" s="59"/>
      <c r="S22" s="352"/>
      <c r="T22" s="352"/>
      <c r="U22" s="63"/>
      <c r="V22" s="352"/>
      <c r="W22" s="63"/>
      <c r="X22" s="63"/>
      <c r="Y22" s="63"/>
      <c r="Z22" s="63"/>
      <c r="AA22" s="63"/>
      <c r="AB22" s="63"/>
      <c r="AD22" s="87"/>
      <c r="AE22" s="87"/>
      <c r="AF22" s="364"/>
      <c r="AG22" s="364"/>
    </row>
    <row r="23" spans="3:38" ht="6.75" customHeight="1" x14ac:dyDescent="0.3">
      <c r="C23" s="25"/>
      <c r="D23" s="64"/>
      <c r="E23" s="85"/>
      <c r="F23" s="85"/>
      <c r="G23" s="84"/>
      <c r="H23" s="84"/>
      <c r="I23" s="86"/>
      <c r="J23" s="87"/>
      <c r="K23" s="84"/>
      <c r="L23" s="84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D23" s="364"/>
      <c r="AE23" s="364"/>
      <c r="AF23" s="364"/>
      <c r="AG23" s="364"/>
    </row>
    <row r="24" spans="3:38" x14ac:dyDescent="0.3">
      <c r="C24" s="25"/>
      <c r="D24" s="64"/>
      <c r="E24" s="372" t="s">
        <v>166</v>
      </c>
      <c r="F24" s="372"/>
      <c r="G24" s="372"/>
      <c r="H24" s="372"/>
      <c r="I24" s="372"/>
      <c r="J24" s="372"/>
      <c r="K24" s="24"/>
      <c r="L24" s="24"/>
    </row>
    <row r="25" spans="3:38" ht="24.75" customHeight="1" x14ac:dyDescent="0.3">
      <c r="C25" s="25"/>
      <c r="D25" s="64"/>
      <c r="E25" s="332" t="s">
        <v>167</v>
      </c>
      <c r="F25" s="332"/>
      <c r="G25" s="332"/>
      <c r="H25" s="332"/>
      <c r="I25" s="332"/>
      <c r="J25" s="332"/>
      <c r="K25" s="27"/>
      <c r="L25" s="27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3:38" x14ac:dyDescent="0.3">
      <c r="C26" s="25"/>
      <c r="D26" s="64"/>
      <c r="E26" s="65"/>
      <c r="F26" s="26"/>
      <c r="G26" s="27"/>
      <c r="H26" s="27"/>
      <c r="I26" s="28"/>
      <c r="J26" s="25"/>
      <c r="K26" s="27"/>
      <c r="L26" s="27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3:38" x14ac:dyDescent="0.3">
      <c r="E27" s="29"/>
      <c r="G27" s="17"/>
      <c r="H27" s="17"/>
      <c r="J27" s="31"/>
      <c r="K27" s="17"/>
      <c r="L27" s="17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25"/>
      <c r="AD27" s="25"/>
    </row>
    <row r="28" spans="3:38" x14ac:dyDescent="0.3">
      <c r="G28" s="30"/>
      <c r="H28" s="30"/>
      <c r="J28" s="66"/>
      <c r="K28" s="30"/>
      <c r="L28" s="30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30" spans="3:38" x14ac:dyDescent="0.3">
      <c r="G30" s="67"/>
      <c r="H30" s="67"/>
    </row>
    <row r="31" spans="3:38" x14ac:dyDescent="0.3">
      <c r="G31" s="67"/>
      <c r="H31" s="67"/>
    </row>
    <row r="33" spans="7:28" x14ac:dyDescent="0.3">
      <c r="G33" s="68"/>
      <c r="H33" s="68"/>
      <c r="J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7:28" x14ac:dyDescent="0.3">
      <c r="G34" s="68"/>
      <c r="H34" s="68"/>
      <c r="J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</sheetData>
  <mergeCells count="4">
    <mergeCell ref="E24:J24"/>
    <mergeCell ref="AN2:AQ2"/>
    <mergeCell ref="AD2:AG2"/>
    <mergeCell ref="AI2:AL2"/>
  </mergeCells>
  <pageMargins left="0.7" right="0.7" top="0.75" bottom="0.75" header="0.3" footer="0.3"/>
  <pageSetup orientation="portrait" r:id="rId1"/>
  <ignoredErrors>
    <ignoredError sqref="M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39"/>
  <sheetViews>
    <sheetView showGridLines="0" zoomScale="122" zoomScaleNormal="90" zoomScalePageLayoutView="140" workbookViewId="0">
      <selection activeCell="N11" sqref="N11"/>
    </sheetView>
  </sheetViews>
  <sheetFormatPr defaultColWidth="11.453125" defaultRowHeight="14" outlineLevelCol="1" x14ac:dyDescent="0.35"/>
  <cols>
    <col min="1" max="1" width="3.7265625" style="21" customWidth="1"/>
    <col min="2" max="2" width="2.7265625" style="21" customWidth="1"/>
    <col min="3" max="3" width="9" style="21" customWidth="1"/>
    <col min="4" max="4" width="18.453125" style="21" customWidth="1"/>
    <col min="5" max="6" width="12.54296875" style="21" customWidth="1"/>
    <col min="7" max="7" width="1.26953125" style="21" hidden="1" customWidth="1"/>
    <col min="8" max="8" width="12.54296875" style="21" customWidth="1"/>
    <col min="9" max="10" width="14.1796875" style="21" customWidth="1" outlineLevel="1"/>
    <col min="11" max="11" width="12.54296875" style="21" customWidth="1" outlineLevel="1"/>
    <col min="12" max="24" width="14.7265625" style="21" customWidth="1"/>
    <col min="25" max="25" width="11.7265625" style="21" bestFit="1" customWidth="1"/>
    <col min="26" max="26" width="11.453125" style="21"/>
    <col min="27" max="27" width="12.54296875" style="21" bestFit="1" customWidth="1"/>
    <col min="28" max="28" width="11.453125" style="21"/>
    <col min="29" max="29" width="6.7265625" style="21" customWidth="1"/>
    <col min="30" max="30" width="11.7265625" style="21" bestFit="1" customWidth="1"/>
    <col min="31" max="31" width="11.453125" style="21"/>
    <col min="32" max="32" width="12.54296875" style="21" bestFit="1" customWidth="1"/>
    <col min="33" max="34" width="11.453125" style="21"/>
    <col min="35" max="36" width="11.453125" style="21" customWidth="1"/>
    <col min="37" max="37" width="12.54296875" style="21" customWidth="1"/>
    <col min="38" max="39" width="11.453125" style="21" customWidth="1"/>
    <col min="40" max="16384" width="11.453125" style="21"/>
  </cols>
  <sheetData>
    <row r="2" spans="1:38" x14ac:dyDescent="0.35">
      <c r="A2" s="320"/>
      <c r="B2" s="320"/>
      <c r="C2" s="320"/>
      <c r="D2" s="321"/>
      <c r="E2" s="322"/>
      <c r="F2" s="322"/>
      <c r="I2" s="321"/>
      <c r="J2" s="321"/>
      <c r="L2" s="323"/>
      <c r="M2" s="323"/>
      <c r="N2" s="323"/>
      <c r="O2" s="323"/>
      <c r="P2" s="323"/>
      <c r="Q2" s="350"/>
      <c r="R2" s="323"/>
      <c r="S2" s="323"/>
      <c r="T2" s="323"/>
      <c r="U2" s="323"/>
      <c r="V2" s="323"/>
      <c r="W2" s="323"/>
      <c r="X2" s="323"/>
      <c r="AC2" s="323"/>
    </row>
    <row r="3" spans="1:38" ht="25.5" customHeight="1" x14ac:dyDescent="0.35">
      <c r="B3" s="142" t="s">
        <v>35</v>
      </c>
      <c r="C3" s="89"/>
      <c r="D3" s="90"/>
      <c r="E3" s="19"/>
      <c r="F3" s="19"/>
      <c r="G3" s="19"/>
      <c r="H3" s="19"/>
      <c r="I3" s="19"/>
      <c r="J3" s="19"/>
      <c r="K3" s="19"/>
      <c r="T3" s="375"/>
      <c r="U3" s="375"/>
      <c r="V3" s="375"/>
      <c r="W3" s="375"/>
      <c r="Y3" s="375"/>
      <c r="Z3" s="375"/>
      <c r="AA3" s="375"/>
      <c r="AB3" s="375"/>
      <c r="AD3" s="375"/>
      <c r="AE3" s="375"/>
      <c r="AF3" s="375"/>
      <c r="AG3" s="375"/>
      <c r="AI3" s="376"/>
      <c r="AJ3" s="375"/>
      <c r="AK3" s="375"/>
      <c r="AL3" s="375"/>
    </row>
    <row r="4" spans="1:38" ht="19.399999999999999" customHeight="1" thickBot="1" x14ac:dyDescent="0.4">
      <c r="E4" s="120" t="s">
        <v>171</v>
      </c>
      <c r="F4" s="120" t="s">
        <v>172</v>
      </c>
      <c r="G4" s="249"/>
      <c r="H4" s="119" t="s">
        <v>1</v>
      </c>
      <c r="I4" s="120" t="s">
        <v>173</v>
      </c>
      <c r="J4" s="120" t="s">
        <v>174</v>
      </c>
      <c r="K4" s="119" t="s">
        <v>1</v>
      </c>
      <c r="Q4" s="56"/>
      <c r="R4" s="56"/>
      <c r="T4" s="56"/>
      <c r="U4" s="56"/>
      <c r="V4" s="56"/>
      <c r="W4" s="56"/>
      <c r="Y4" s="56"/>
      <c r="Z4" s="56"/>
      <c r="AA4" s="56"/>
      <c r="AB4" s="56"/>
      <c r="AD4" s="56"/>
      <c r="AE4" s="56"/>
      <c r="AF4" s="56"/>
      <c r="AG4" s="56"/>
      <c r="AI4" s="56"/>
      <c r="AJ4" s="56"/>
      <c r="AK4" s="56"/>
      <c r="AL4" s="56"/>
    </row>
    <row r="5" spans="1:38" ht="19.399999999999999" customHeight="1" x14ac:dyDescent="0.35">
      <c r="B5" s="149"/>
      <c r="C5" s="70" t="s">
        <v>26</v>
      </c>
      <c r="D5" s="81"/>
      <c r="E5" s="58"/>
      <c r="F5" s="58"/>
      <c r="G5" s="58"/>
      <c r="H5" s="135"/>
      <c r="I5" s="58"/>
      <c r="J5" s="58"/>
      <c r="K5" s="135"/>
    </row>
    <row r="6" spans="1:38" ht="19.399999999999999" customHeight="1" x14ac:dyDescent="0.35">
      <c r="B6" s="149"/>
      <c r="C6" s="370" t="s">
        <v>11</v>
      </c>
      <c r="D6" s="370"/>
      <c r="E6" s="73">
        <v>54.170580785000006</v>
      </c>
      <c r="F6" s="73">
        <v>54.130213111000003</v>
      </c>
      <c r="G6" s="74"/>
      <c r="H6" s="125">
        <v>7.4575124833198281E-2</v>
      </c>
      <c r="I6" s="73">
        <v>199.31849219100008</v>
      </c>
      <c r="J6" s="73">
        <v>206.04321944500003</v>
      </c>
      <c r="K6" s="125">
        <v>-3.2637459617034459</v>
      </c>
      <c r="Q6" s="343"/>
      <c r="R6" s="343"/>
      <c r="T6" s="343"/>
      <c r="U6" s="343"/>
      <c r="V6" s="343"/>
      <c r="W6" s="60"/>
      <c r="Y6" s="343"/>
      <c r="Z6" s="343"/>
      <c r="AA6" s="343"/>
      <c r="AB6" s="60"/>
      <c r="AD6" s="343"/>
      <c r="AE6" s="343"/>
      <c r="AF6" s="60"/>
      <c r="AG6" s="60"/>
      <c r="AI6" s="343"/>
      <c r="AJ6" s="344"/>
      <c r="AK6" s="344"/>
      <c r="AL6" s="344"/>
    </row>
    <row r="7" spans="1:38" ht="19.399999999999999" customHeight="1" x14ac:dyDescent="0.35">
      <c r="B7" s="149"/>
      <c r="C7" s="370" t="s">
        <v>12</v>
      </c>
      <c r="D7" s="370"/>
      <c r="E7" s="73">
        <v>31.164469414999999</v>
      </c>
      <c r="F7" s="73">
        <v>31.017101424999993</v>
      </c>
      <c r="G7" s="74"/>
      <c r="H7" s="125">
        <v>0.47511850956267754</v>
      </c>
      <c r="I7" s="73">
        <v>117.890265067</v>
      </c>
      <c r="J7" s="73">
        <v>117.62473040700002</v>
      </c>
      <c r="K7" s="125">
        <v>0.22574730592894721</v>
      </c>
      <c r="Q7" s="343"/>
      <c r="R7" s="343"/>
      <c r="T7" s="343"/>
      <c r="U7" s="343"/>
      <c r="V7" s="343"/>
      <c r="W7" s="60"/>
      <c r="Y7" s="343"/>
      <c r="Z7" s="343"/>
      <c r="AA7" s="343"/>
      <c r="AB7" s="60"/>
      <c r="AD7" s="343"/>
      <c r="AE7" s="343"/>
      <c r="AF7" s="60"/>
      <c r="AG7" s="60"/>
      <c r="AI7" s="343"/>
      <c r="AJ7" s="344"/>
      <c r="AK7" s="344"/>
      <c r="AL7" s="344"/>
    </row>
    <row r="8" spans="1:38" ht="19.399999999999999" customHeight="1" x14ac:dyDescent="0.35">
      <c r="B8" s="149"/>
      <c r="C8" s="75" t="s">
        <v>13</v>
      </c>
      <c r="D8" s="76"/>
      <c r="E8" s="77">
        <v>85.335050200000012</v>
      </c>
      <c r="F8" s="77">
        <v>85.147314535999996</v>
      </c>
      <c r="G8" s="74"/>
      <c r="H8" s="125">
        <v>0.22048336465225749</v>
      </c>
      <c r="I8" s="77">
        <v>317.20875725800011</v>
      </c>
      <c r="J8" s="77">
        <v>323.66794985200005</v>
      </c>
      <c r="K8" s="125">
        <v>-1.99562316780314</v>
      </c>
      <c r="L8" s="320"/>
      <c r="M8" s="320"/>
      <c r="N8" s="320"/>
      <c r="O8" s="320"/>
      <c r="Q8" s="343"/>
      <c r="R8" s="343"/>
      <c r="S8" s="320"/>
      <c r="T8" s="343"/>
      <c r="U8" s="343"/>
      <c r="V8" s="343"/>
      <c r="W8" s="60"/>
      <c r="X8" s="320"/>
      <c r="Y8" s="343"/>
      <c r="Z8" s="343"/>
      <c r="AA8" s="343"/>
      <c r="AB8" s="60"/>
      <c r="AC8" s="320"/>
      <c r="AD8" s="351"/>
      <c r="AE8" s="343"/>
      <c r="AF8" s="351"/>
      <c r="AG8" s="60"/>
      <c r="AI8" s="351"/>
      <c r="AJ8" s="344"/>
      <c r="AK8" s="344"/>
      <c r="AL8" s="344"/>
    </row>
    <row r="9" spans="1:38" ht="19.399999999999999" customHeight="1" x14ac:dyDescent="0.35">
      <c r="B9" s="149"/>
      <c r="C9" s="370" t="s">
        <v>27</v>
      </c>
      <c r="D9" s="370"/>
      <c r="E9" s="73">
        <v>12.527422182000002</v>
      </c>
      <c r="F9" s="73">
        <v>10.808019631999999</v>
      </c>
      <c r="G9" s="74"/>
      <c r="H9" s="125">
        <v>15.908580929195004</v>
      </c>
      <c r="I9" s="73">
        <v>51.023363822999954</v>
      </c>
      <c r="J9" s="73">
        <v>51.30239044999999</v>
      </c>
      <c r="K9" s="125">
        <v>-0.54388620988720104</v>
      </c>
      <c r="Q9" s="343"/>
      <c r="R9" s="343"/>
      <c r="T9" s="343"/>
      <c r="U9" s="343"/>
      <c r="V9" s="343"/>
      <c r="W9" s="60"/>
      <c r="Y9" s="343"/>
      <c r="Z9" s="343"/>
      <c r="AA9" s="343"/>
      <c r="AB9" s="60"/>
      <c r="AD9" s="343"/>
      <c r="AE9" s="343"/>
      <c r="AF9" s="60"/>
      <c r="AG9" s="60"/>
      <c r="AI9" s="343"/>
      <c r="AJ9" s="344"/>
      <c r="AK9" s="344"/>
      <c r="AL9" s="344"/>
    </row>
    <row r="10" spans="1:38" ht="19.399999999999999" customHeight="1" x14ac:dyDescent="0.35">
      <c r="B10" s="149"/>
      <c r="C10" s="370" t="s">
        <v>28</v>
      </c>
      <c r="D10" s="370"/>
      <c r="E10" s="73">
        <v>17.965640886999996</v>
      </c>
      <c r="F10" s="73">
        <v>17.325122720999996</v>
      </c>
      <c r="G10" s="74"/>
      <c r="H10" s="125">
        <v>3.6970483633204987</v>
      </c>
      <c r="I10" s="73">
        <v>75.596932069000061</v>
      </c>
      <c r="J10" s="73">
        <v>74.25272426899997</v>
      </c>
      <c r="K10" s="125">
        <v>1.8103144540937643</v>
      </c>
      <c r="Q10" s="343"/>
      <c r="R10" s="343"/>
      <c r="T10" s="343"/>
      <c r="U10" s="343"/>
      <c r="V10" s="343"/>
      <c r="W10" s="60"/>
      <c r="Y10" s="343"/>
      <c r="Z10" s="343"/>
      <c r="AA10" s="343"/>
      <c r="AB10" s="60"/>
      <c r="AD10" s="343"/>
      <c r="AE10" s="343"/>
      <c r="AF10" s="60"/>
      <c r="AG10" s="60"/>
      <c r="AI10" s="343"/>
      <c r="AJ10" s="344"/>
      <c r="AK10" s="344"/>
      <c r="AL10" s="344"/>
    </row>
    <row r="11" spans="1:38" ht="19.399999999999999" customHeight="1" x14ac:dyDescent="0.35">
      <c r="B11" s="149"/>
      <c r="C11" s="75" t="s">
        <v>18</v>
      </c>
      <c r="D11" s="78"/>
      <c r="E11" s="77">
        <v>115.82811326900001</v>
      </c>
      <c r="F11" s="77">
        <v>113.28045688899999</v>
      </c>
      <c r="G11" s="74"/>
      <c r="H11" s="125">
        <v>2.2489813776937595</v>
      </c>
      <c r="I11" s="77">
        <v>443.82905315000011</v>
      </c>
      <c r="J11" s="77">
        <v>449.22306457100001</v>
      </c>
      <c r="K11" s="125">
        <v>-1.2007423140998119</v>
      </c>
      <c r="Q11" s="343"/>
      <c r="R11" s="343"/>
      <c r="T11" s="343"/>
      <c r="U11" s="343"/>
      <c r="V11" s="343"/>
      <c r="W11" s="60"/>
      <c r="Y11" s="343"/>
      <c r="Z11" s="343"/>
      <c r="AA11" s="343"/>
      <c r="AB11" s="60"/>
      <c r="AD11" s="351"/>
      <c r="AE11" s="343"/>
      <c r="AF11" s="351"/>
      <c r="AG11" s="60"/>
      <c r="AI11" s="351"/>
      <c r="AJ11" s="344"/>
      <c r="AK11" s="344"/>
      <c r="AL11" s="344"/>
    </row>
    <row r="12" spans="1:38" ht="19.399999999999999" customHeight="1" x14ac:dyDescent="0.35">
      <c r="B12" s="149"/>
      <c r="C12" s="79" t="s">
        <v>30</v>
      </c>
      <c r="D12" s="78"/>
      <c r="E12" s="78"/>
      <c r="F12" s="78"/>
      <c r="G12" s="78"/>
      <c r="H12" s="125"/>
      <c r="I12" s="78"/>
      <c r="J12" s="73"/>
      <c r="K12" s="125"/>
      <c r="Q12" s="343"/>
      <c r="R12" s="60"/>
      <c r="T12" s="343"/>
      <c r="U12" s="60"/>
      <c r="V12" s="343"/>
      <c r="W12" s="60"/>
      <c r="Y12" s="60"/>
      <c r="Z12" s="60"/>
      <c r="AA12" s="343"/>
      <c r="AB12" s="60"/>
      <c r="AD12" s="60"/>
      <c r="AE12" s="60"/>
      <c r="AF12" s="60"/>
      <c r="AG12" s="60"/>
      <c r="AI12" s="60"/>
      <c r="AJ12" s="60"/>
      <c r="AK12" s="60"/>
      <c r="AL12" s="60"/>
    </row>
    <row r="13" spans="1:38" ht="19.399999999999999" customHeight="1" x14ac:dyDescent="0.35">
      <c r="B13" s="149"/>
      <c r="C13" s="370" t="s">
        <v>33</v>
      </c>
      <c r="D13" s="370"/>
      <c r="E13" s="80">
        <v>0.68486418986875441</v>
      </c>
      <c r="F13" s="80">
        <v>0.67743402746155201</v>
      </c>
      <c r="G13" s="74"/>
      <c r="H13" s="125">
        <v>0.8</v>
      </c>
      <c r="I13" s="80">
        <v>0.66158214010105076</v>
      </c>
      <c r="J13" s="80">
        <v>0.66148955037021318</v>
      </c>
      <c r="K13" s="125">
        <v>0.1</v>
      </c>
      <c r="Q13" s="352"/>
      <c r="R13" s="352"/>
      <c r="T13" s="352"/>
      <c r="U13" s="343"/>
      <c r="V13" s="343"/>
      <c r="W13" s="60"/>
      <c r="Y13" s="343"/>
      <c r="Z13" s="343"/>
      <c r="AA13" s="343"/>
      <c r="AB13" s="60"/>
      <c r="AD13" s="343"/>
      <c r="AE13" s="343"/>
      <c r="AF13" s="60"/>
      <c r="AG13" s="60"/>
      <c r="AI13" s="343"/>
      <c r="AJ13" s="344"/>
      <c r="AK13" s="344"/>
      <c r="AL13" s="344"/>
    </row>
    <row r="14" spans="1:38" ht="19.399999999999999" customHeight="1" x14ac:dyDescent="0.35">
      <c r="B14" s="149"/>
      <c r="C14" s="370" t="s">
        <v>34</v>
      </c>
      <c r="D14" s="370"/>
      <c r="E14" s="80">
        <v>0.31513581013124559</v>
      </c>
      <c r="F14" s="80">
        <v>0.32256597253844788</v>
      </c>
      <c r="G14" s="74"/>
      <c r="H14" s="324" t="s">
        <v>157</v>
      </c>
      <c r="I14" s="80">
        <v>0.33841785989894935</v>
      </c>
      <c r="J14" s="80">
        <v>0.33851044962978677</v>
      </c>
      <c r="K14" s="324" t="s">
        <v>154</v>
      </c>
      <c r="Q14" s="352"/>
      <c r="R14" s="352"/>
      <c r="T14" s="352"/>
      <c r="U14" s="343"/>
      <c r="V14" s="343"/>
      <c r="W14" s="60"/>
      <c r="Y14" s="343"/>
      <c r="Z14" s="343"/>
      <c r="AA14" s="343"/>
      <c r="AB14" s="60"/>
      <c r="AD14" s="343"/>
      <c r="AE14" s="343"/>
      <c r="AF14" s="60"/>
      <c r="AG14" s="60"/>
      <c r="AI14" s="343"/>
      <c r="AJ14" s="344"/>
      <c r="AK14" s="344"/>
      <c r="AL14" s="344"/>
    </row>
    <row r="15" spans="1:38" ht="19.399999999999999" customHeight="1" x14ac:dyDescent="0.35">
      <c r="B15" s="149"/>
      <c r="C15" s="70" t="s">
        <v>19</v>
      </c>
      <c r="D15" s="78"/>
      <c r="E15" s="78"/>
      <c r="F15" s="78"/>
      <c r="G15" s="78"/>
      <c r="H15" s="125"/>
      <c r="I15" s="78"/>
      <c r="J15" s="78"/>
      <c r="K15" s="125"/>
      <c r="M15" s="58"/>
      <c r="N15" s="58"/>
      <c r="O15" s="58"/>
      <c r="P15" s="58"/>
      <c r="T15" s="353"/>
      <c r="Y15" s="60"/>
      <c r="Z15" s="60"/>
      <c r="AA15" s="60"/>
      <c r="AB15" s="60"/>
      <c r="AD15" s="60"/>
      <c r="AE15" s="60"/>
      <c r="AF15" s="60"/>
      <c r="AG15" s="60"/>
    </row>
    <row r="16" spans="1:38" ht="19.399999999999999" customHeight="1" x14ac:dyDescent="0.35">
      <c r="B16" s="149"/>
      <c r="C16" s="79" t="s">
        <v>36</v>
      </c>
      <c r="D16" s="78"/>
      <c r="E16" s="129">
        <v>23842.510106425354</v>
      </c>
      <c r="F16" s="129">
        <v>23850.088347832781</v>
      </c>
      <c r="G16" s="74"/>
      <c r="H16" s="125">
        <v>-3.1774479393553712E-2</v>
      </c>
      <c r="I16" s="129">
        <v>92982.379782351345</v>
      </c>
      <c r="J16" s="129">
        <v>84452.499397259031</v>
      </c>
      <c r="K16" s="125">
        <v>10.10021070539111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60"/>
      <c r="Z16" s="60"/>
      <c r="AA16" s="60"/>
      <c r="AB16" s="60"/>
      <c r="AC16" s="222"/>
      <c r="AD16" s="60"/>
      <c r="AE16" s="60"/>
      <c r="AF16" s="60"/>
      <c r="AG16" s="60"/>
    </row>
    <row r="17" spans="2:33" ht="19.399999999999999" customHeight="1" x14ac:dyDescent="0.35">
      <c r="B17" s="149"/>
      <c r="C17" s="370" t="s">
        <v>4</v>
      </c>
      <c r="D17" s="370"/>
      <c r="E17" s="129">
        <v>4038.656532752816</v>
      </c>
      <c r="F17" s="129">
        <v>4511.8504385396827</v>
      </c>
      <c r="G17" s="78"/>
      <c r="H17" s="125">
        <v>-10.487801229954375</v>
      </c>
      <c r="I17" s="129">
        <v>15573.326251730277</v>
      </c>
      <c r="J17" s="129">
        <v>14173.712268227428</v>
      </c>
      <c r="K17" s="125">
        <v>9.8747170608246559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60"/>
      <c r="Z17" s="60"/>
      <c r="AA17" s="60"/>
      <c r="AB17" s="60"/>
      <c r="AC17" s="222"/>
      <c r="AD17" s="60"/>
      <c r="AE17" s="60"/>
      <c r="AF17" s="60"/>
      <c r="AG17" s="60"/>
    </row>
    <row r="18" spans="2:33" ht="19.399999999999999" customHeight="1" thickBot="1" x14ac:dyDescent="0.4">
      <c r="C18" s="371" t="s">
        <v>24</v>
      </c>
      <c r="D18" s="371"/>
      <c r="E18" s="131">
        <v>0.1693888988502277</v>
      </c>
      <c r="F18" s="131">
        <v>0.18917541825163373</v>
      </c>
      <c r="G18" s="141"/>
      <c r="H18" s="133" t="s">
        <v>179</v>
      </c>
      <c r="I18" s="131">
        <v>0.16748685383385073</v>
      </c>
      <c r="J18" s="131">
        <v>0.16783058369362419</v>
      </c>
      <c r="K18" s="133" t="s">
        <v>180</v>
      </c>
      <c r="M18" s="222"/>
      <c r="N18" s="222"/>
      <c r="O18" s="222"/>
      <c r="P18" s="222"/>
      <c r="Y18" s="320"/>
      <c r="AD18" s="320"/>
    </row>
    <row r="19" spans="2:33" ht="6" customHeight="1" x14ac:dyDescent="0.35">
      <c r="C19" s="72"/>
      <c r="D19" s="72"/>
      <c r="E19" s="80"/>
      <c r="F19" s="80"/>
      <c r="G19" s="78"/>
      <c r="H19" s="326"/>
      <c r="I19" s="80"/>
      <c r="J19" s="80"/>
      <c r="K19" s="326"/>
      <c r="M19" s="222"/>
      <c r="N19" s="222"/>
      <c r="O19" s="222"/>
      <c r="P19" s="222"/>
      <c r="Y19" s="320"/>
      <c r="AD19" s="320"/>
    </row>
    <row r="20" spans="2:33" ht="12.75" customHeight="1" x14ac:dyDescent="0.35">
      <c r="C20" s="303" t="s">
        <v>168</v>
      </c>
      <c r="D20" s="76"/>
      <c r="E20" s="327"/>
      <c r="F20" s="327"/>
      <c r="G20" s="78"/>
      <c r="H20" s="74"/>
      <c r="I20" s="327"/>
      <c r="J20" s="327"/>
      <c r="K20" s="74"/>
      <c r="L20" s="325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4"/>
      <c r="AC20" s="353"/>
    </row>
    <row r="21" spans="2:33" ht="16.5" customHeight="1" x14ac:dyDescent="0.35">
      <c r="C21" s="303" t="s">
        <v>169</v>
      </c>
      <c r="D21" s="76"/>
      <c r="E21" s="327"/>
      <c r="F21" s="327"/>
      <c r="G21" s="78"/>
      <c r="H21" s="74"/>
      <c r="I21" s="327"/>
      <c r="J21" s="327"/>
      <c r="K21" s="74"/>
    </row>
    <row r="22" spans="2:33" x14ac:dyDescent="0.35">
      <c r="C22" s="303" t="s">
        <v>37</v>
      </c>
      <c r="L22" s="325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AC22" s="353"/>
    </row>
    <row r="23" spans="2:33" x14ac:dyDescent="0.35">
      <c r="E23" s="325"/>
      <c r="F23" s="325"/>
      <c r="G23" s="325"/>
      <c r="H23" s="325"/>
      <c r="I23" s="325"/>
      <c r="J23" s="320"/>
      <c r="L23" s="325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AC23" s="353"/>
    </row>
    <row r="24" spans="2:33" x14ac:dyDescent="0.35">
      <c r="C24" s="355"/>
      <c r="E24" s="322"/>
      <c r="F24" s="322"/>
      <c r="H24" s="356"/>
      <c r="I24" s="322"/>
      <c r="J24" s="322"/>
      <c r="K24" s="356"/>
    </row>
    <row r="26" spans="2:33" x14ac:dyDescent="0.35">
      <c r="E26" s="350"/>
      <c r="F26" s="350"/>
      <c r="H26" s="353"/>
      <c r="I26" s="350"/>
      <c r="J26" s="350"/>
    </row>
    <row r="27" spans="2:33" x14ac:dyDescent="0.35">
      <c r="E27" s="357"/>
      <c r="F27" s="357"/>
      <c r="H27" s="358"/>
      <c r="I27" s="350"/>
      <c r="J27" s="321"/>
    </row>
    <row r="28" spans="2:33" x14ac:dyDescent="0.35">
      <c r="E28" s="350"/>
      <c r="F28" s="350"/>
      <c r="H28" s="353"/>
      <c r="I28" s="329"/>
      <c r="J28" s="329"/>
    </row>
    <row r="29" spans="2:33" x14ac:dyDescent="0.35">
      <c r="E29" s="358"/>
      <c r="F29" s="357"/>
    </row>
    <row r="30" spans="2:33" x14ac:dyDescent="0.35">
      <c r="E30" s="353"/>
      <c r="F30" s="353"/>
      <c r="H30" s="356"/>
      <c r="I30" s="353"/>
      <c r="J30" s="353"/>
      <c r="K30" s="356"/>
    </row>
    <row r="31" spans="2:33" x14ac:dyDescent="0.35">
      <c r="E31" s="330"/>
      <c r="F31" s="330"/>
    </row>
    <row r="32" spans="2:33" x14ac:dyDescent="0.35">
      <c r="E32" s="330"/>
      <c r="F32" s="330"/>
    </row>
    <row r="33" spans="5:6" x14ac:dyDescent="0.35">
      <c r="E33" s="330"/>
      <c r="F33" s="330"/>
    </row>
    <row r="34" spans="5:6" x14ac:dyDescent="0.35">
      <c r="F34" s="328"/>
    </row>
    <row r="35" spans="5:6" x14ac:dyDescent="0.35">
      <c r="E35" s="329"/>
      <c r="F35" s="329"/>
    </row>
    <row r="36" spans="5:6" x14ac:dyDescent="0.35">
      <c r="E36" s="330"/>
      <c r="F36" s="330"/>
    </row>
    <row r="37" spans="5:6" x14ac:dyDescent="0.35">
      <c r="E37" s="325"/>
      <c r="F37" s="325"/>
    </row>
    <row r="38" spans="5:6" x14ac:dyDescent="0.35">
      <c r="E38" s="329"/>
      <c r="F38" s="329"/>
    </row>
    <row r="39" spans="5:6" x14ac:dyDescent="0.35">
      <c r="E39" s="325"/>
      <c r="F39" s="325"/>
    </row>
  </sheetData>
  <mergeCells count="12">
    <mergeCell ref="C18:D18"/>
    <mergeCell ref="AD3:AG3"/>
    <mergeCell ref="AI3:AL3"/>
    <mergeCell ref="C6:D6"/>
    <mergeCell ref="C13:D13"/>
    <mergeCell ref="C14:D14"/>
    <mergeCell ref="C17:D17"/>
    <mergeCell ref="C7:D7"/>
    <mergeCell ref="C9:D9"/>
    <mergeCell ref="C10:D10"/>
    <mergeCell ref="Y3:AB3"/>
    <mergeCell ref="T3:W3"/>
  </mergeCells>
  <pageMargins left="0.7" right="0.7" top="0.75" bottom="0.75" header="0.3" footer="0.3"/>
  <pageSetup orientation="portrait" r:id="rId1"/>
  <ignoredErrors>
    <ignoredError sqref="H14 K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36"/>
  <sheetViews>
    <sheetView showGridLines="0" zoomScale="95" zoomScaleNormal="80" workbookViewId="0">
      <selection activeCell="Q9" sqref="Q9"/>
    </sheetView>
  </sheetViews>
  <sheetFormatPr defaultColWidth="11.453125" defaultRowHeight="14" outlineLevelCol="1" x14ac:dyDescent="0.3"/>
  <cols>
    <col min="1" max="1" width="3.26953125" style="22" customWidth="1"/>
    <col min="2" max="2" width="1.26953125" style="22" customWidth="1"/>
    <col min="3" max="3" width="7" style="22" customWidth="1"/>
    <col min="4" max="4" width="20.453125" style="22" customWidth="1"/>
    <col min="5" max="6" width="12.54296875" style="22" customWidth="1"/>
    <col min="7" max="7" width="1.26953125" style="22" hidden="1" customWidth="1"/>
    <col min="8" max="8" width="12.54296875" style="22" customWidth="1"/>
    <col min="9" max="10" width="14.1796875" style="22" customWidth="1" outlineLevel="1"/>
    <col min="11" max="11" width="12.54296875" style="22" customWidth="1" outlineLevel="1"/>
    <col min="12" max="12" width="2.7265625" style="22" customWidth="1"/>
    <col min="13" max="17" width="11.453125" style="22" customWidth="1"/>
    <col min="18" max="18" width="12" style="22" customWidth="1"/>
    <col min="19" max="19" width="15.7265625" style="22" customWidth="1"/>
    <col min="20" max="20" width="18.453125" style="22" customWidth="1"/>
    <col min="21" max="21" width="12" style="22" customWidth="1"/>
    <col min="22" max="25" width="13.81640625" style="22" customWidth="1"/>
    <col min="26" max="26" width="12" style="22" customWidth="1"/>
    <col min="27" max="28" width="11.453125" style="22"/>
    <col min="29" max="29" width="12.54296875" style="22" bestFit="1" customWidth="1"/>
    <col min="30" max="33" width="11.453125" style="22"/>
    <col min="34" max="34" width="12.54296875" style="22" bestFit="1" customWidth="1"/>
    <col min="35" max="35" width="12.1796875" style="22" customWidth="1"/>
    <col min="36" max="16384" width="11.453125" style="22"/>
  </cols>
  <sheetData>
    <row r="1" spans="2:35" x14ac:dyDescent="0.3">
      <c r="B1" s="25"/>
      <c r="C1" s="65"/>
      <c r="E1" s="17"/>
      <c r="F1" s="17"/>
      <c r="G1" s="34"/>
      <c r="I1" s="17"/>
      <c r="J1" s="17"/>
    </row>
    <row r="2" spans="2:35" ht="24.75" customHeight="1" x14ac:dyDescent="0.3">
      <c r="B2" s="142" t="s">
        <v>38</v>
      </c>
      <c r="C2" s="89"/>
      <c r="D2" s="89"/>
      <c r="E2" s="150"/>
      <c r="F2" s="150"/>
      <c r="G2" s="150"/>
      <c r="H2" s="150"/>
      <c r="I2" s="150"/>
      <c r="J2" s="150"/>
      <c r="K2" s="150"/>
      <c r="L2" s="53"/>
      <c r="M2" s="53"/>
      <c r="N2" s="53"/>
      <c r="O2" s="53"/>
      <c r="P2" s="53"/>
      <c r="Q2" s="53"/>
      <c r="R2" s="53"/>
      <c r="S2" s="348"/>
      <c r="U2" s="53"/>
      <c r="V2" s="373"/>
      <c r="W2" s="373"/>
      <c r="X2" s="373"/>
      <c r="Y2" s="373"/>
      <c r="AA2" s="373"/>
      <c r="AB2" s="373"/>
      <c r="AC2" s="373"/>
      <c r="AD2" s="373"/>
      <c r="AF2" s="374"/>
      <c r="AG2" s="373"/>
      <c r="AH2" s="373"/>
      <c r="AI2" s="373"/>
    </row>
    <row r="3" spans="2:35" ht="2.15" customHeight="1" x14ac:dyDescent="0.3">
      <c r="E3" s="144"/>
      <c r="F3" s="144"/>
      <c r="G3" s="144"/>
      <c r="H3" s="151"/>
      <c r="I3" s="144"/>
      <c r="J3" s="144"/>
      <c r="K3" s="151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2:35" ht="19.399999999999999" customHeight="1" thickBot="1" x14ac:dyDescent="0.35">
      <c r="E4" s="137" t="s">
        <v>171</v>
      </c>
      <c r="F4" s="137" t="s">
        <v>172</v>
      </c>
      <c r="G4" s="138"/>
      <c r="H4" s="139" t="s">
        <v>1</v>
      </c>
      <c r="I4" s="137" t="s">
        <v>173</v>
      </c>
      <c r="J4" s="137" t="s">
        <v>174</v>
      </c>
      <c r="K4" s="139" t="s">
        <v>1</v>
      </c>
      <c r="L4" s="134"/>
      <c r="M4" s="134"/>
      <c r="N4" s="134"/>
      <c r="O4" s="134"/>
      <c r="P4" s="134"/>
      <c r="Q4" s="134"/>
      <c r="R4" s="134"/>
      <c r="S4" s="56"/>
      <c r="T4" s="56"/>
      <c r="U4" s="134"/>
      <c r="V4" s="56"/>
      <c r="W4" s="56"/>
      <c r="X4" s="56"/>
      <c r="Y4" s="56"/>
      <c r="AA4" s="56"/>
      <c r="AB4" s="56"/>
      <c r="AC4" s="56"/>
      <c r="AD4" s="56"/>
      <c r="AF4" s="56"/>
      <c r="AG4" s="56"/>
      <c r="AH4" s="56"/>
      <c r="AI4" s="56"/>
    </row>
    <row r="5" spans="2:35" ht="19.399999999999999" customHeight="1" x14ac:dyDescent="0.3">
      <c r="B5" s="91"/>
      <c r="C5" s="314" t="s">
        <v>26</v>
      </c>
      <c r="D5" s="315"/>
      <c r="E5" s="92"/>
      <c r="F5" s="92"/>
      <c r="G5" s="92"/>
      <c r="H5" s="316"/>
      <c r="I5" s="92"/>
      <c r="J5" s="92"/>
      <c r="K5" s="316"/>
      <c r="L5" s="92"/>
      <c r="M5" s="92"/>
      <c r="N5" s="92"/>
      <c r="O5" s="92"/>
      <c r="P5" s="92"/>
      <c r="Q5" s="92"/>
      <c r="R5" s="92"/>
      <c r="T5" s="145"/>
      <c r="U5" s="92"/>
      <c r="AB5" s="145"/>
      <c r="AC5" s="145"/>
      <c r="AD5" s="145"/>
      <c r="AE5" s="145"/>
    </row>
    <row r="6" spans="2:35" ht="19.399999999999999" customHeight="1" x14ac:dyDescent="0.3">
      <c r="B6" s="91"/>
      <c r="C6" s="378" t="s">
        <v>11</v>
      </c>
      <c r="D6" s="378"/>
      <c r="E6" s="95">
        <v>75.768996166433993</v>
      </c>
      <c r="F6" s="95">
        <v>76.653898871468002</v>
      </c>
      <c r="H6" s="94">
        <v>-1.1544131714915085</v>
      </c>
      <c r="I6" s="95">
        <v>269.30861951194788</v>
      </c>
      <c r="J6" s="95">
        <v>269.41146956073601</v>
      </c>
      <c r="K6" s="94">
        <v>-3.8175824123531932E-2</v>
      </c>
      <c r="L6" s="146"/>
      <c r="M6" s="146"/>
      <c r="N6" s="146"/>
      <c r="O6" s="146"/>
      <c r="P6" s="146"/>
      <c r="Q6" s="146"/>
      <c r="R6" s="146"/>
      <c r="S6" s="343"/>
      <c r="T6" s="343"/>
      <c r="U6" s="146"/>
      <c r="V6" s="343"/>
      <c r="W6" s="343"/>
      <c r="X6" s="343"/>
      <c r="Y6" s="60"/>
      <c r="AA6" s="343"/>
      <c r="AB6" s="343"/>
      <c r="AC6" s="343"/>
      <c r="AD6" s="344"/>
      <c r="AE6" s="60"/>
      <c r="AF6" s="343"/>
      <c r="AG6" s="344"/>
      <c r="AH6" s="344"/>
      <c r="AI6" s="344"/>
    </row>
    <row r="7" spans="2:35" ht="19.399999999999999" customHeight="1" x14ac:dyDescent="0.3">
      <c r="B7" s="91"/>
      <c r="C7" s="378" t="s">
        <v>12</v>
      </c>
      <c r="D7" s="378"/>
      <c r="E7" s="95">
        <v>52.987238720577999</v>
      </c>
      <c r="F7" s="95">
        <v>53.222049057757999</v>
      </c>
      <c r="H7" s="94">
        <v>-0.44118996043384096</v>
      </c>
      <c r="I7" s="95">
        <v>186.15725894244105</v>
      </c>
      <c r="J7" s="95">
        <v>187.58873124930699</v>
      </c>
      <c r="K7" s="94">
        <v>-0.76309077700594807</v>
      </c>
      <c r="L7" s="146"/>
      <c r="M7" s="146"/>
      <c r="N7" s="146"/>
      <c r="O7" s="146"/>
      <c r="P7" s="146"/>
      <c r="Q7" s="146"/>
      <c r="R7" s="146"/>
      <c r="S7" s="343"/>
      <c r="T7" s="343"/>
      <c r="U7" s="146"/>
      <c r="V7" s="343"/>
      <c r="W7" s="343"/>
      <c r="X7" s="343"/>
      <c r="Y7" s="60"/>
      <c r="AA7" s="343"/>
      <c r="AB7" s="343"/>
      <c r="AC7" s="343"/>
      <c r="AD7" s="344"/>
      <c r="AE7" s="60"/>
      <c r="AF7" s="343"/>
      <c r="AG7" s="344"/>
      <c r="AH7" s="344"/>
      <c r="AI7" s="344"/>
    </row>
    <row r="8" spans="2:35" ht="19.399999999999999" customHeight="1" x14ac:dyDescent="0.3">
      <c r="B8" s="91"/>
      <c r="C8" s="280" t="s">
        <v>13</v>
      </c>
      <c r="D8" s="98"/>
      <c r="E8" s="96">
        <v>128.756234887012</v>
      </c>
      <c r="F8" s="96">
        <v>129.87594792922602</v>
      </c>
      <c r="H8" s="94">
        <v>-0.86214041942869191</v>
      </c>
      <c r="I8" s="96">
        <v>455.46587845438893</v>
      </c>
      <c r="J8" s="96">
        <v>457.000200810043</v>
      </c>
      <c r="K8" s="94">
        <v>-0.33573778587722147</v>
      </c>
      <c r="L8" s="146"/>
      <c r="M8" s="146"/>
      <c r="N8" s="146"/>
      <c r="O8" s="146"/>
      <c r="P8" s="146"/>
      <c r="Q8" s="146"/>
      <c r="R8" s="146"/>
      <c r="S8" s="343"/>
      <c r="T8" s="343"/>
      <c r="U8" s="146"/>
      <c r="V8" s="343"/>
      <c r="W8" s="343"/>
      <c r="X8" s="343"/>
      <c r="Y8" s="60"/>
      <c r="AA8" s="343"/>
      <c r="AB8" s="343"/>
      <c r="AC8" s="343"/>
      <c r="AD8" s="344"/>
      <c r="AE8" s="60"/>
      <c r="AF8" s="343"/>
      <c r="AG8" s="344"/>
      <c r="AH8" s="344"/>
      <c r="AI8" s="344"/>
    </row>
    <row r="9" spans="2:35" ht="19.399999999999999" customHeight="1" x14ac:dyDescent="0.3">
      <c r="B9" s="91"/>
      <c r="C9" s="378" t="s">
        <v>27</v>
      </c>
      <c r="D9" s="378"/>
      <c r="E9" s="95">
        <v>26.740747271089003</v>
      </c>
      <c r="F9" s="95">
        <v>25.528932186717</v>
      </c>
      <c r="H9" s="94">
        <v>4.7468302845918631</v>
      </c>
      <c r="I9" s="95">
        <v>94.354765527114054</v>
      </c>
      <c r="J9" s="95">
        <v>91.183274489930042</v>
      </c>
      <c r="K9" s="94">
        <v>3.4781499731447507</v>
      </c>
      <c r="L9" s="146"/>
      <c r="M9" s="146"/>
      <c r="N9" s="146"/>
      <c r="O9" s="146"/>
      <c r="P9" s="146"/>
      <c r="Q9" s="146"/>
      <c r="R9" s="146"/>
      <c r="S9" s="343"/>
      <c r="T9" s="343"/>
      <c r="U9" s="146"/>
      <c r="V9" s="343"/>
      <c r="W9" s="343"/>
      <c r="X9" s="343"/>
      <c r="Y9" s="60"/>
      <c r="AA9" s="343"/>
      <c r="AB9" s="343"/>
      <c r="AC9" s="343"/>
      <c r="AD9" s="344"/>
      <c r="AE9" s="60"/>
      <c r="AF9" s="343"/>
      <c r="AG9" s="344"/>
      <c r="AH9" s="344"/>
      <c r="AI9" s="344"/>
    </row>
    <row r="10" spans="2:35" ht="19.399999999999999" customHeight="1" x14ac:dyDescent="0.3">
      <c r="B10" s="91"/>
      <c r="C10" s="378" t="s">
        <v>28</v>
      </c>
      <c r="D10" s="378"/>
      <c r="E10" s="95">
        <v>15.249457976128001</v>
      </c>
      <c r="F10" s="95">
        <v>15.233587540564001</v>
      </c>
      <c r="H10" s="94">
        <v>0.10418055183483155</v>
      </c>
      <c r="I10" s="95">
        <v>54.936914658044003</v>
      </c>
      <c r="J10" s="95">
        <v>54.755581101634021</v>
      </c>
      <c r="K10" s="94">
        <v>0.33116908406725099</v>
      </c>
      <c r="L10" s="146"/>
      <c r="M10" s="146"/>
      <c r="N10" s="146"/>
      <c r="O10" s="146"/>
      <c r="P10" s="146"/>
      <c r="Q10" s="146"/>
      <c r="R10" s="146"/>
      <c r="S10" s="343"/>
      <c r="T10" s="343"/>
      <c r="U10" s="146"/>
      <c r="V10" s="343"/>
      <c r="W10" s="343"/>
      <c r="X10" s="343"/>
      <c r="Y10" s="60"/>
      <c r="AA10" s="343"/>
      <c r="AB10" s="343"/>
      <c r="AC10" s="343"/>
      <c r="AD10" s="344"/>
      <c r="AE10" s="60"/>
      <c r="AF10" s="343"/>
      <c r="AG10" s="344"/>
      <c r="AH10" s="344"/>
      <c r="AI10" s="344"/>
    </row>
    <row r="11" spans="2:35" ht="19.399999999999999" customHeight="1" x14ac:dyDescent="0.3">
      <c r="B11" s="91"/>
      <c r="C11" s="280" t="s">
        <v>29</v>
      </c>
      <c r="D11" s="98"/>
      <c r="E11" s="96">
        <v>170.746440134229</v>
      </c>
      <c r="F11" s="96">
        <v>170.638467656507</v>
      </c>
      <c r="H11" s="94">
        <v>6.3275578598931403E-2</v>
      </c>
      <c r="I11" s="96">
        <v>604.75755863954691</v>
      </c>
      <c r="J11" s="96">
        <v>602.93905640160699</v>
      </c>
      <c r="K11" s="94">
        <v>0.30160630973101732</v>
      </c>
      <c r="L11" s="87"/>
      <c r="M11" s="87"/>
      <c r="N11" s="87"/>
      <c r="O11" s="87"/>
      <c r="P11" s="87"/>
      <c r="Q11" s="87"/>
      <c r="R11" s="87"/>
      <c r="S11" s="343"/>
      <c r="T11" s="343"/>
      <c r="U11" s="87"/>
      <c r="V11" s="343"/>
      <c r="W11" s="343"/>
      <c r="X11" s="343"/>
      <c r="Y11" s="60"/>
      <c r="AA11" s="343"/>
      <c r="AB11" s="343"/>
      <c r="AC11" s="343"/>
      <c r="AD11" s="344"/>
      <c r="AE11" s="60"/>
      <c r="AF11" s="343"/>
      <c r="AG11" s="344"/>
      <c r="AH11" s="344"/>
      <c r="AI11" s="344"/>
    </row>
    <row r="12" spans="2:35" ht="19.399999999999999" customHeight="1" x14ac:dyDescent="0.3">
      <c r="B12" s="91"/>
      <c r="C12" s="378" t="s">
        <v>17</v>
      </c>
      <c r="D12" s="378"/>
      <c r="E12" s="95">
        <v>1.8282876304000002</v>
      </c>
      <c r="F12" s="95">
        <v>1.8796724015999999</v>
      </c>
      <c r="H12" s="94">
        <v>-2.733708871623608</v>
      </c>
      <c r="I12" s="95">
        <v>7.0872695767999989</v>
      </c>
      <c r="J12" s="95">
        <v>7.5963972728</v>
      </c>
      <c r="K12" s="94">
        <v>-6.7022257751448322</v>
      </c>
      <c r="L12" s="87"/>
      <c r="M12" s="87"/>
      <c r="N12" s="87"/>
      <c r="O12" s="87"/>
      <c r="P12" s="87"/>
      <c r="Q12" s="87"/>
      <c r="R12" s="87"/>
      <c r="S12" s="343"/>
      <c r="T12" s="343"/>
      <c r="U12" s="87"/>
      <c r="V12" s="343"/>
      <c r="W12" s="60"/>
      <c r="X12" s="343"/>
      <c r="Y12" s="60"/>
      <c r="AA12" s="343"/>
      <c r="AB12" s="343"/>
      <c r="AC12" s="343"/>
      <c r="AD12" s="344"/>
      <c r="AE12" s="60"/>
      <c r="AF12" s="343"/>
      <c r="AG12" s="344"/>
      <c r="AH12" s="344"/>
      <c r="AI12" s="344"/>
    </row>
    <row r="13" spans="2:35" ht="19.399999999999999" customHeight="1" x14ac:dyDescent="0.3">
      <c r="B13" s="91"/>
      <c r="C13" s="280" t="s">
        <v>18</v>
      </c>
      <c r="D13" s="97"/>
      <c r="E13" s="96">
        <v>172.57472776462902</v>
      </c>
      <c r="F13" s="96">
        <v>172.51814005810701</v>
      </c>
      <c r="H13" s="94">
        <v>3.2801018201888965E-2</v>
      </c>
      <c r="I13" s="96">
        <v>611.84482821634697</v>
      </c>
      <c r="J13" s="96">
        <v>610.53545367440699</v>
      </c>
      <c r="K13" s="94">
        <v>0.21446330987981987</v>
      </c>
      <c r="L13" s="87"/>
      <c r="M13" s="87"/>
      <c r="N13" s="87"/>
      <c r="O13" s="87"/>
      <c r="P13" s="87"/>
      <c r="Q13" s="87"/>
      <c r="R13" s="87"/>
      <c r="S13" s="343"/>
      <c r="T13" s="343"/>
      <c r="U13" s="87"/>
      <c r="V13" s="343"/>
      <c r="W13" s="343"/>
      <c r="X13" s="343"/>
      <c r="Y13" s="60"/>
      <c r="AA13" s="343"/>
      <c r="AB13" s="343"/>
      <c r="AC13" s="343"/>
      <c r="AD13" s="344"/>
      <c r="AE13" s="60"/>
      <c r="AF13" s="343"/>
      <c r="AG13" s="344"/>
      <c r="AH13" s="344"/>
      <c r="AI13" s="344"/>
    </row>
    <row r="14" spans="2:35" ht="19.399999999999999" customHeight="1" x14ac:dyDescent="0.3">
      <c r="B14" s="91"/>
      <c r="C14" s="97" t="s">
        <v>30</v>
      </c>
      <c r="D14" s="97"/>
      <c r="E14" s="97"/>
      <c r="F14" s="97"/>
      <c r="G14" s="92"/>
      <c r="H14" s="317"/>
      <c r="I14" s="95"/>
      <c r="J14" s="95"/>
      <c r="K14" s="152"/>
      <c r="L14" s="92"/>
      <c r="M14" s="92"/>
      <c r="N14" s="92"/>
      <c r="O14" s="92"/>
      <c r="P14" s="92"/>
      <c r="Q14" s="92"/>
      <c r="R14" s="92"/>
      <c r="S14" s="60"/>
      <c r="T14" s="343"/>
      <c r="U14" s="92"/>
      <c r="V14" s="343"/>
      <c r="W14" s="343"/>
      <c r="X14" s="343"/>
      <c r="Y14" s="60"/>
      <c r="AA14" s="60"/>
      <c r="AB14" s="343"/>
      <c r="AC14" s="343"/>
      <c r="AD14" s="60"/>
      <c r="AE14" s="60"/>
      <c r="AF14" s="60"/>
      <c r="AG14" s="60"/>
      <c r="AH14" s="60"/>
      <c r="AI14" s="60"/>
    </row>
    <row r="15" spans="2:35" s="21" customFormat="1" ht="19.399999999999999" customHeight="1" x14ac:dyDescent="0.3">
      <c r="B15" s="149"/>
      <c r="C15" s="378" t="s">
        <v>31</v>
      </c>
      <c r="D15" s="378"/>
      <c r="E15" s="83">
        <v>0.28071232358553877</v>
      </c>
      <c r="F15" s="83">
        <v>0.287341997971231</v>
      </c>
      <c r="G15" s="22"/>
      <c r="H15" s="311" t="s">
        <v>156</v>
      </c>
      <c r="I15" s="83">
        <v>0.2950840207856219</v>
      </c>
      <c r="J15" s="83">
        <v>0.30425273403763847</v>
      </c>
      <c r="K15" s="94">
        <v>-0.91687132520165693</v>
      </c>
      <c r="L15" s="313"/>
      <c r="M15" s="313"/>
      <c r="N15" s="313"/>
      <c r="O15" s="313"/>
      <c r="P15" s="313"/>
      <c r="Q15" s="313"/>
      <c r="R15" s="313"/>
      <c r="S15" s="345"/>
      <c r="T15" s="345"/>
      <c r="U15" s="313"/>
      <c r="V15" s="345"/>
      <c r="AA15" s="343"/>
      <c r="AB15" s="343"/>
      <c r="AC15" s="343"/>
      <c r="AD15" s="344"/>
      <c r="AE15" s="60"/>
      <c r="AF15" s="343"/>
      <c r="AG15" s="344"/>
      <c r="AH15" s="344"/>
      <c r="AI15" s="344"/>
    </row>
    <row r="16" spans="2:35" ht="19.399999999999999" customHeight="1" x14ac:dyDescent="0.3">
      <c r="B16" s="91"/>
      <c r="C16" s="378" t="s">
        <v>32</v>
      </c>
      <c r="D16" s="378"/>
      <c r="E16" s="83">
        <v>0.71928767641446123</v>
      </c>
      <c r="F16" s="83">
        <v>0.71265800202876906</v>
      </c>
      <c r="H16" s="94">
        <v>0.6</v>
      </c>
      <c r="I16" s="83">
        <v>0.7049159792143781</v>
      </c>
      <c r="J16" s="83">
        <v>0.69574726596236158</v>
      </c>
      <c r="K16" s="94">
        <v>0.91687132520165138</v>
      </c>
      <c r="L16" s="146"/>
      <c r="M16" s="146"/>
      <c r="N16" s="146"/>
      <c r="O16" s="146"/>
      <c r="P16" s="146"/>
      <c r="Q16" s="146"/>
      <c r="R16" s="146"/>
      <c r="S16" s="345"/>
      <c r="T16" s="345"/>
      <c r="U16" s="146"/>
      <c r="V16" s="345"/>
      <c r="AA16" s="343"/>
      <c r="AB16" s="343"/>
      <c r="AC16" s="343"/>
      <c r="AD16" s="344"/>
      <c r="AE16" s="145"/>
      <c r="AF16" s="343"/>
      <c r="AG16" s="344"/>
      <c r="AH16" s="344"/>
      <c r="AI16" s="344"/>
    </row>
    <row r="17" spans="2:35" ht="19.399999999999999" customHeight="1" x14ac:dyDescent="0.3">
      <c r="B17" s="91"/>
      <c r="C17" s="378" t="s">
        <v>33</v>
      </c>
      <c r="D17" s="378"/>
      <c r="E17" s="83">
        <v>0.67529506800334527</v>
      </c>
      <c r="F17" s="83">
        <v>0.68207612983315913</v>
      </c>
      <c r="H17" s="311" t="s">
        <v>155</v>
      </c>
      <c r="I17" s="83">
        <v>0.66346989472471118</v>
      </c>
      <c r="J17" s="83">
        <v>0.66638988472391858</v>
      </c>
      <c r="K17" s="94">
        <v>-0.29199899992073952</v>
      </c>
      <c r="L17" s="146"/>
      <c r="M17" s="146"/>
      <c r="N17" s="146"/>
      <c r="O17" s="146"/>
      <c r="P17" s="146"/>
      <c r="Q17" s="146"/>
      <c r="R17" s="146"/>
      <c r="S17" s="345"/>
      <c r="T17" s="345"/>
      <c r="U17" s="146"/>
      <c r="V17" s="345"/>
      <c r="W17" s="146"/>
      <c r="X17" s="146"/>
      <c r="Y17" s="146"/>
      <c r="AA17" s="343"/>
      <c r="AB17" s="343"/>
      <c r="AC17" s="343"/>
      <c r="AD17" s="344"/>
      <c r="AE17" s="145"/>
      <c r="AF17" s="343"/>
      <c r="AG17" s="344"/>
      <c r="AH17" s="344"/>
      <c r="AI17" s="344"/>
    </row>
    <row r="18" spans="2:35" ht="19.399999999999999" customHeight="1" x14ac:dyDescent="0.3">
      <c r="B18" s="91"/>
      <c r="C18" s="378" t="s">
        <v>34</v>
      </c>
      <c r="D18" s="378"/>
      <c r="E18" s="83">
        <v>0.32470493199665468</v>
      </c>
      <c r="F18" s="83">
        <v>0.31792387016684082</v>
      </c>
      <c r="H18" s="94">
        <v>0.67810618298138614</v>
      </c>
      <c r="I18" s="83">
        <v>0.33653010527528937</v>
      </c>
      <c r="J18" s="83">
        <v>0.33361011527608164</v>
      </c>
      <c r="K18" s="94">
        <v>0.29199899992077283</v>
      </c>
      <c r="S18" s="345"/>
      <c r="T18" s="345"/>
      <c r="V18" s="345"/>
      <c r="AA18" s="343"/>
      <c r="AB18" s="343"/>
      <c r="AC18" s="343"/>
      <c r="AD18" s="344"/>
      <c r="AE18" s="145"/>
      <c r="AF18" s="343"/>
      <c r="AG18" s="344"/>
      <c r="AH18" s="344"/>
      <c r="AI18" s="344"/>
    </row>
    <row r="19" spans="2:35" ht="19.399999999999999" customHeight="1" x14ac:dyDescent="0.3">
      <c r="B19" s="91"/>
      <c r="C19" s="314" t="s">
        <v>19</v>
      </c>
      <c r="D19" s="97"/>
      <c r="E19" s="97"/>
      <c r="F19" s="97"/>
      <c r="G19" s="92"/>
      <c r="H19" s="317"/>
      <c r="I19" s="97"/>
      <c r="J19" s="97"/>
      <c r="K19" s="94"/>
      <c r="L19" s="92"/>
      <c r="M19" s="92"/>
      <c r="N19" s="58"/>
      <c r="O19" s="58"/>
      <c r="P19" s="58"/>
      <c r="Q19" s="58"/>
      <c r="R19" s="92"/>
      <c r="S19" s="92"/>
      <c r="T19" s="92"/>
      <c r="U19" s="92"/>
      <c r="V19" s="343"/>
      <c r="W19" s="92"/>
      <c r="X19" s="92"/>
      <c r="Y19" s="92"/>
      <c r="AB19" s="145"/>
      <c r="AC19" s="145"/>
      <c r="AD19" s="145"/>
      <c r="AE19" s="145"/>
    </row>
    <row r="20" spans="2:35" ht="19.399999999999999" customHeight="1" x14ac:dyDescent="0.3">
      <c r="B20" s="91"/>
      <c r="C20" s="277" t="s">
        <v>3</v>
      </c>
      <c r="D20" s="97"/>
      <c r="E20" s="82">
        <v>12484.988690321527</v>
      </c>
      <c r="F20" s="82">
        <v>13231.910701035245</v>
      </c>
      <c r="H20" s="94">
        <v>-5.6448537750128587</v>
      </c>
      <c r="I20" s="82">
        <v>43816.30553739809</v>
      </c>
      <c r="J20" s="82">
        <v>42509.109368474892</v>
      </c>
      <c r="K20" s="94">
        <v>3.0750965812815334</v>
      </c>
      <c r="L20" s="146"/>
      <c r="M20" s="146"/>
      <c r="N20" s="146"/>
      <c r="O20" s="146"/>
      <c r="P20" s="146"/>
      <c r="Q20" s="146"/>
      <c r="R20" s="146"/>
      <c r="S20" s="343"/>
      <c r="T20" s="343"/>
      <c r="U20" s="146"/>
      <c r="V20" s="343"/>
      <c r="W20" s="146"/>
      <c r="X20" s="146"/>
      <c r="Y20" s="146"/>
      <c r="AB20" s="145"/>
      <c r="AC20" s="145"/>
      <c r="AD20" s="145"/>
      <c r="AE20" s="145"/>
    </row>
    <row r="21" spans="2:35" ht="19.399999999999999" customHeight="1" x14ac:dyDescent="0.3">
      <c r="B21" s="91"/>
      <c r="C21" s="277" t="s">
        <v>4</v>
      </c>
      <c r="D21" s="93"/>
      <c r="E21" s="82">
        <v>2776.2692539909272</v>
      </c>
      <c r="F21" s="82">
        <v>3264.2002475736813</v>
      </c>
      <c r="G21" s="147"/>
      <c r="H21" s="94">
        <v>-14.947949162905649</v>
      </c>
      <c r="I21" s="82">
        <v>8570.8185449641151</v>
      </c>
      <c r="J21" s="82">
        <v>8047.8383799268495</v>
      </c>
      <c r="K21" s="94">
        <v>6.4983929888763337</v>
      </c>
      <c r="L21" s="21"/>
      <c r="M21" s="21"/>
      <c r="N21" s="146"/>
      <c r="O21" s="146"/>
      <c r="P21" s="146"/>
      <c r="Q21" s="146"/>
      <c r="R21" s="21"/>
      <c r="S21" s="343"/>
      <c r="T21" s="343"/>
      <c r="U21" s="21"/>
      <c r="V21" s="343"/>
      <c r="W21" s="21"/>
      <c r="X21" s="21"/>
      <c r="Y21" s="21"/>
      <c r="AB21" s="145"/>
      <c r="AC21" s="145"/>
      <c r="AD21" s="145"/>
      <c r="AE21" s="145"/>
    </row>
    <row r="22" spans="2:35" ht="19.399999999999999" customHeight="1" thickBot="1" x14ac:dyDescent="0.35">
      <c r="B22" s="91"/>
      <c r="C22" s="377" t="s">
        <v>24</v>
      </c>
      <c r="D22" s="377"/>
      <c r="E22" s="140">
        <v>0.22236858381322488</v>
      </c>
      <c r="F22" s="140">
        <v>0.24669152636574965</v>
      </c>
      <c r="G22" s="318"/>
      <c r="H22" s="319" t="s">
        <v>181</v>
      </c>
      <c r="I22" s="140">
        <v>0.19560796922161205</v>
      </c>
      <c r="J22" s="140">
        <v>0.18932032450191</v>
      </c>
      <c r="K22" s="319" t="s">
        <v>182</v>
      </c>
      <c r="L22" s="21"/>
      <c r="M22" s="21"/>
      <c r="N22" s="146"/>
      <c r="O22" s="146"/>
      <c r="P22" s="146"/>
      <c r="Q22" s="146"/>
      <c r="R22" s="21"/>
      <c r="S22" s="21"/>
      <c r="T22" s="21"/>
      <c r="U22" s="21"/>
      <c r="V22" s="21"/>
      <c r="W22" s="21"/>
      <c r="X22" s="21"/>
      <c r="Y22" s="21"/>
      <c r="AA22" s="346"/>
      <c r="AB22" s="346"/>
      <c r="AD22" s="347"/>
    </row>
    <row r="23" spans="2:35" ht="6" customHeight="1" x14ac:dyDescent="0.3">
      <c r="B23" s="91"/>
      <c r="C23" s="72"/>
      <c r="D23" s="72"/>
      <c r="E23" s="83"/>
      <c r="F23" s="83"/>
      <c r="G23" s="86"/>
      <c r="H23" s="286"/>
      <c r="I23" s="83"/>
      <c r="J23" s="83"/>
      <c r="K23" s="286"/>
      <c r="L23" s="21"/>
      <c r="M23" s="21"/>
      <c r="N23" s="146"/>
      <c r="O23" s="146"/>
      <c r="P23" s="146"/>
      <c r="Q23" s="146"/>
      <c r="R23" s="21"/>
      <c r="S23" s="21"/>
      <c r="T23" s="21"/>
      <c r="U23" s="21"/>
      <c r="V23" s="21"/>
      <c r="W23" s="21"/>
      <c r="X23" s="21"/>
      <c r="Y23" s="21"/>
      <c r="AA23" s="87"/>
      <c r="AB23" s="87"/>
      <c r="AD23" s="347"/>
    </row>
    <row r="24" spans="2:35" x14ac:dyDescent="0.3">
      <c r="B24" s="25"/>
      <c r="C24" s="303" t="s">
        <v>166</v>
      </c>
      <c r="D24" s="93"/>
      <c r="E24" s="99"/>
      <c r="F24" s="99"/>
      <c r="G24" s="147"/>
      <c r="I24" s="24"/>
      <c r="J24" s="24"/>
    </row>
    <row r="25" spans="2:35" x14ac:dyDescent="0.3">
      <c r="B25" s="25"/>
      <c r="C25" s="303" t="s">
        <v>167</v>
      </c>
      <c r="D25" s="93"/>
      <c r="E25" s="99"/>
      <c r="F25" s="99"/>
      <c r="G25" s="147"/>
      <c r="I25" s="24"/>
      <c r="J25" s="148"/>
    </row>
    <row r="26" spans="2:35" x14ac:dyDescent="0.3">
      <c r="B26" s="25"/>
      <c r="C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2:35" x14ac:dyDescent="0.3">
      <c r="E27" s="14"/>
      <c r="F27" s="14"/>
      <c r="H27" s="31"/>
      <c r="I27" s="14"/>
      <c r="J27" s="14"/>
      <c r="K27" s="31"/>
    </row>
    <row r="28" spans="2:35" x14ac:dyDescent="0.3">
      <c r="E28" s="14"/>
      <c r="F28" s="14"/>
      <c r="H28" s="31"/>
      <c r="I28" s="14"/>
      <c r="J28" s="14"/>
      <c r="K28" s="31"/>
    </row>
    <row r="29" spans="2:35" x14ac:dyDescent="0.3">
      <c r="E29" s="32"/>
      <c r="F29" s="32"/>
    </row>
    <row r="30" spans="2:35" x14ac:dyDescent="0.3">
      <c r="E30" s="32"/>
      <c r="F30" s="32"/>
      <c r="K30" s="342"/>
    </row>
    <row r="31" spans="2:35" x14ac:dyDescent="0.3">
      <c r="E31" s="32"/>
      <c r="F31" s="32"/>
    </row>
    <row r="32" spans="2:35" x14ac:dyDescent="0.3">
      <c r="E32" s="349"/>
      <c r="F32" s="349"/>
    </row>
    <row r="33" spans="5:11" x14ac:dyDescent="0.3">
      <c r="E33" s="320"/>
      <c r="F33" s="320"/>
    </row>
    <row r="35" spans="5:11" x14ac:dyDescent="0.3">
      <c r="H35" s="32"/>
      <c r="K35" s="32"/>
    </row>
    <row r="36" spans="5:11" x14ac:dyDescent="0.3">
      <c r="H36" s="32"/>
      <c r="K36" s="32"/>
    </row>
  </sheetData>
  <mergeCells count="13">
    <mergeCell ref="C22:D22"/>
    <mergeCell ref="AA2:AD2"/>
    <mergeCell ref="AF2:AI2"/>
    <mergeCell ref="C18:D18"/>
    <mergeCell ref="C15:D15"/>
    <mergeCell ref="C16:D16"/>
    <mergeCell ref="C17:D17"/>
    <mergeCell ref="C12:D12"/>
    <mergeCell ref="C10:D10"/>
    <mergeCell ref="C6:D6"/>
    <mergeCell ref="C7:D7"/>
    <mergeCell ref="C9:D9"/>
    <mergeCell ref="V2:Y2"/>
  </mergeCells>
  <pageMargins left="0.7" right="0.7" top="0.75" bottom="0.75" header="0.3" footer="0.3"/>
  <pageSetup orientation="portrait" horizontalDpi="300" verticalDpi="300" r:id="rId1"/>
  <ignoredErrors>
    <ignoredError sqref="H15 H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75"/>
  <sheetViews>
    <sheetView showGridLines="0" topLeftCell="A19" zoomScale="83" zoomScaleNormal="124" zoomScalePageLayoutView="80" workbookViewId="0">
      <selection activeCell="AB12" sqref="AB12"/>
    </sheetView>
  </sheetViews>
  <sheetFormatPr defaultColWidth="11.453125" defaultRowHeight="14" outlineLevelCol="1" x14ac:dyDescent="0.3"/>
  <cols>
    <col min="1" max="1" width="3.453125" style="22" customWidth="1"/>
    <col min="2" max="2" width="1.26953125" style="22" customWidth="1"/>
    <col min="3" max="3" width="5.453125" style="22" customWidth="1"/>
    <col min="4" max="4" width="30.54296875" style="22" customWidth="1"/>
    <col min="5" max="6" width="11.54296875" style="52" customWidth="1"/>
    <col min="7" max="7" width="3.7265625" style="52" hidden="1" customWidth="1"/>
    <col min="8" max="9" width="9.54296875" style="52" customWidth="1"/>
    <col min="10" max="10" width="1.26953125" style="52" hidden="1" customWidth="1" outlineLevel="1"/>
    <col min="11" max="12" width="16.7265625" style="52" hidden="1" customWidth="1" outlineLevel="1"/>
    <col min="13" max="13" width="2" style="52" hidden="1" customWidth="1" outlineLevel="1"/>
    <col min="14" max="14" width="11.7265625" style="52" hidden="1" customWidth="1" outlineLevel="1"/>
    <col min="15" max="15" width="9.7265625" style="52" hidden="1" customWidth="1" outlineLevel="1"/>
    <col min="16" max="16" width="1.26953125" style="22" hidden="1" customWidth="1" collapsed="1"/>
    <col min="17" max="17" width="2.7265625" style="22" hidden="1" customWidth="1"/>
    <col min="18" max="18" width="1.26953125" style="22" customWidth="1" outlineLevel="1"/>
    <col min="19" max="20" width="12.54296875" style="22" customWidth="1" outlineLevel="1"/>
    <col min="21" max="21" width="1.26953125" style="22" customWidth="1" outlineLevel="1"/>
    <col min="22" max="23" width="9.54296875" style="22" customWidth="1" outlineLevel="1"/>
    <col min="24" max="24" width="11.453125" style="22" customWidth="1"/>
    <col min="25" max="26" width="14" style="22" bestFit="1" customWidth="1"/>
    <col min="27" max="27" width="11.453125" style="22" customWidth="1"/>
    <col min="28" max="29" width="14" style="22" bestFit="1" customWidth="1"/>
    <col min="30" max="32" width="11.453125" style="22" customWidth="1"/>
    <col min="33" max="33" width="10.54296875" style="22" customWidth="1"/>
    <col min="34" max="45" width="11.453125" style="22"/>
    <col min="46" max="46" width="11.453125" style="22" customWidth="1"/>
    <col min="47" max="16384" width="11.453125" style="22"/>
  </cols>
  <sheetData>
    <row r="1" spans="2:46" ht="23.25" customHeight="1" x14ac:dyDescent="0.3">
      <c r="B1" s="382" t="s">
        <v>39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2:46" ht="21.75" customHeight="1" x14ac:dyDescent="0.3">
      <c r="B2" s="383" t="s">
        <v>40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Y2" s="338"/>
      <c r="Z2" s="339"/>
    </row>
    <row r="3" spans="2:46" ht="21.75" customHeight="1" x14ac:dyDescent="0.3">
      <c r="B3" s="384" t="s">
        <v>41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Y3" s="340"/>
      <c r="Z3" s="341"/>
    </row>
    <row r="4" spans="2:46" ht="15" customHeight="1" x14ac:dyDescent="0.3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4"/>
      <c r="R4" s="155"/>
      <c r="S4" s="155"/>
      <c r="T4" s="155"/>
      <c r="U4" s="155"/>
      <c r="V4" s="155"/>
      <c r="W4" s="155"/>
      <c r="AG4" s="373"/>
      <c r="AH4" s="373"/>
      <c r="AI4" s="373"/>
      <c r="AJ4" s="373"/>
      <c r="AL4" s="373"/>
      <c r="AM4" s="373"/>
      <c r="AN4" s="373"/>
      <c r="AO4" s="373"/>
      <c r="AQ4" s="373"/>
      <c r="AR4" s="373"/>
      <c r="AS4" s="373"/>
      <c r="AT4" s="373"/>
    </row>
    <row r="5" spans="2:46" ht="6" customHeight="1" x14ac:dyDescent="0.3">
      <c r="B5" s="154"/>
      <c r="C5" s="154"/>
      <c r="D5" s="154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4"/>
      <c r="Q5" s="154"/>
      <c r="R5" s="154"/>
      <c r="S5" s="154"/>
      <c r="T5" s="154"/>
      <c r="U5" s="154"/>
      <c r="V5" s="154"/>
      <c r="W5" s="154"/>
    </row>
    <row r="6" spans="2:46" x14ac:dyDescent="0.3">
      <c r="B6" s="154"/>
      <c r="C6" s="154"/>
      <c r="D6" s="154"/>
      <c r="E6" s="380" t="s">
        <v>171</v>
      </c>
      <c r="F6" s="380" t="s">
        <v>172</v>
      </c>
      <c r="G6" s="157"/>
      <c r="H6" s="385" t="s">
        <v>42</v>
      </c>
      <c r="I6" s="385"/>
      <c r="J6" s="157"/>
      <c r="K6" s="157"/>
      <c r="L6" s="157"/>
      <c r="M6" s="157"/>
      <c r="N6" s="386" t="s">
        <v>43</v>
      </c>
      <c r="O6" s="386"/>
      <c r="P6" s="231"/>
      <c r="Q6" s="158"/>
      <c r="R6" s="157"/>
      <c r="S6" s="380" t="s">
        <v>173</v>
      </c>
      <c r="T6" s="380" t="s">
        <v>174</v>
      </c>
      <c r="U6" s="157"/>
      <c r="V6" s="385" t="s">
        <v>42</v>
      </c>
      <c r="W6" s="385"/>
    </row>
    <row r="7" spans="2:46" ht="14.5" thickBot="1" x14ac:dyDescent="0.35">
      <c r="B7" s="154"/>
      <c r="C7" s="154"/>
      <c r="D7" s="232"/>
      <c r="E7" s="381"/>
      <c r="F7" s="381"/>
      <c r="G7" s="120"/>
      <c r="H7" s="250" t="s">
        <v>44</v>
      </c>
      <c r="I7" s="250" t="s">
        <v>45</v>
      </c>
      <c r="J7" s="120"/>
      <c r="K7" s="120" t="s">
        <v>46</v>
      </c>
      <c r="L7" s="120" t="s">
        <v>47</v>
      </c>
      <c r="M7" s="118"/>
      <c r="N7" s="251" t="s">
        <v>44</v>
      </c>
      <c r="O7" s="251" t="s">
        <v>45</v>
      </c>
      <c r="P7" s="251"/>
      <c r="Q7" s="138"/>
      <c r="R7" s="120"/>
      <c r="S7" s="381"/>
      <c r="T7" s="381"/>
      <c r="U7" s="118"/>
      <c r="V7" s="250" t="s">
        <v>44</v>
      </c>
      <c r="W7" s="250" t="s">
        <v>45</v>
      </c>
      <c r="AG7" s="56"/>
      <c r="AH7" s="56"/>
      <c r="AI7" s="56"/>
      <c r="AJ7" s="56"/>
      <c r="AL7" s="56"/>
      <c r="AM7" s="56"/>
      <c r="AN7" s="56"/>
      <c r="AO7" s="56"/>
      <c r="AQ7" s="56"/>
      <c r="AR7" s="56"/>
      <c r="AS7" s="56"/>
      <c r="AT7" s="56"/>
    </row>
    <row r="8" spans="2:46" ht="9" customHeight="1" x14ac:dyDescent="0.3">
      <c r="D8" s="233"/>
      <c r="E8" s="55"/>
      <c r="F8" s="55"/>
      <c r="G8" s="55"/>
      <c r="H8" s="234"/>
      <c r="I8" s="234"/>
      <c r="J8" s="55"/>
      <c r="K8" s="55"/>
      <c r="L8" s="55"/>
      <c r="M8" s="145"/>
      <c r="N8" s="235"/>
      <c r="O8" s="235"/>
      <c r="P8" s="236"/>
      <c r="R8" s="55"/>
      <c r="S8" s="55"/>
      <c r="T8" s="55"/>
      <c r="U8" s="145"/>
      <c r="V8" s="234"/>
      <c r="W8" s="234"/>
    </row>
    <row r="9" spans="2:46" x14ac:dyDescent="0.3">
      <c r="B9" s="21"/>
      <c r="C9" s="171" t="s">
        <v>3</v>
      </c>
      <c r="D9" s="171"/>
      <c r="E9" s="237">
        <v>64540.19875445764</v>
      </c>
      <c r="F9" s="237">
        <v>64947.040995232877</v>
      </c>
      <c r="G9" s="124"/>
      <c r="H9" s="203">
        <v>-406.84224077523686</v>
      </c>
      <c r="I9" s="238">
        <v>-0.62642151904210852</v>
      </c>
      <c r="J9" s="124"/>
      <c r="K9" s="237">
        <v>118804.16963799253</v>
      </c>
      <c r="L9" s="237">
        <v>100594.24119323617</v>
      </c>
      <c r="M9" s="124"/>
      <c r="N9" s="239">
        <v>18209.928444756355</v>
      </c>
      <c r="O9" s="240">
        <v>18.102356783800431</v>
      </c>
      <c r="P9" s="74"/>
      <c r="Q9" s="93"/>
      <c r="R9" s="124"/>
      <c r="S9" s="237">
        <v>247926.01541064953</v>
      </c>
      <c r="T9" s="237">
        <v>237004.45619671309</v>
      </c>
      <c r="U9" s="124"/>
      <c r="V9" s="203">
        <v>10921.559213936445</v>
      </c>
      <c r="W9" s="238">
        <v>4.6081661877579227</v>
      </c>
      <c r="AG9" s="159"/>
      <c r="AH9" s="159"/>
      <c r="AI9" s="159"/>
      <c r="AJ9" s="159"/>
      <c r="AL9" s="160"/>
      <c r="AM9" s="160"/>
      <c r="AN9" s="160"/>
      <c r="AO9" s="160"/>
      <c r="AQ9" s="160"/>
      <c r="AR9" s="160"/>
      <c r="AS9" s="160"/>
      <c r="AT9" s="160"/>
    </row>
    <row r="10" spans="2:46" x14ac:dyDescent="0.3">
      <c r="B10" s="21"/>
      <c r="C10" s="172"/>
      <c r="D10" s="171"/>
      <c r="E10" s="241"/>
      <c r="F10" s="241"/>
      <c r="G10" s="124"/>
      <c r="H10" s="203"/>
      <c r="I10" s="238"/>
      <c r="J10" s="124"/>
      <c r="K10" s="242"/>
      <c r="L10" s="242"/>
      <c r="M10" s="124"/>
      <c r="N10" s="239"/>
      <c r="O10" s="240"/>
      <c r="P10" s="74"/>
      <c r="Q10" s="93"/>
      <c r="R10" s="124"/>
      <c r="S10" s="241"/>
      <c r="T10" s="241"/>
      <c r="U10" s="124"/>
      <c r="V10" s="203"/>
      <c r="W10" s="238"/>
      <c r="AG10" s="161"/>
      <c r="AH10" s="161"/>
      <c r="AI10" s="161"/>
      <c r="AJ10" s="161"/>
      <c r="AL10" s="33"/>
      <c r="AM10" s="33"/>
      <c r="AN10" s="33"/>
      <c r="AO10" s="33"/>
      <c r="AQ10" s="33"/>
      <c r="AR10" s="33"/>
      <c r="AS10" s="33"/>
      <c r="AT10" s="33"/>
    </row>
    <row r="11" spans="2:46" x14ac:dyDescent="0.3">
      <c r="B11" s="21"/>
      <c r="C11" s="172" t="s">
        <v>48</v>
      </c>
      <c r="D11" s="173"/>
      <c r="E11" s="242">
        <v>33789.007265266984</v>
      </c>
      <c r="F11" s="242">
        <v>33664.439204244452</v>
      </c>
      <c r="G11" s="124"/>
      <c r="H11" s="203">
        <v>124.56806102253177</v>
      </c>
      <c r="I11" s="238">
        <v>0.37002862357744526</v>
      </c>
      <c r="J11" s="124"/>
      <c r="K11" s="242">
        <v>66669.382111603394</v>
      </c>
      <c r="L11" s="242">
        <v>55602.561420219834</v>
      </c>
      <c r="M11" s="124"/>
      <c r="N11" s="239">
        <v>11066.82069138356</v>
      </c>
      <c r="O11" s="240">
        <v>19.903436835841724</v>
      </c>
      <c r="P11" s="74"/>
      <c r="Q11" s="93"/>
      <c r="R11" s="124"/>
      <c r="S11" s="242">
        <v>131506.45171049112</v>
      </c>
      <c r="T11" s="242">
        <v>125296.84500780383</v>
      </c>
      <c r="U11" s="124"/>
      <c r="V11" s="203">
        <v>6209.6067026872915</v>
      </c>
      <c r="W11" s="238">
        <v>4.9559162501661813</v>
      </c>
      <c r="AG11" s="159"/>
      <c r="AH11" s="161"/>
      <c r="AI11" s="161"/>
      <c r="AJ11" s="161"/>
      <c r="AL11" s="161"/>
      <c r="AM11" s="161"/>
      <c r="AN11" s="161"/>
      <c r="AO11" s="160"/>
      <c r="AQ11" s="161"/>
      <c r="AR11" s="161"/>
      <c r="AS11" s="161"/>
      <c r="AT11" s="161"/>
    </row>
    <row r="12" spans="2:46" x14ac:dyDescent="0.3">
      <c r="B12" s="21"/>
      <c r="C12" s="173"/>
      <c r="D12" s="171" t="s">
        <v>49</v>
      </c>
      <c r="E12" s="237">
        <v>30751.191489190656</v>
      </c>
      <c r="F12" s="237">
        <v>31282.601790988425</v>
      </c>
      <c r="G12" s="124"/>
      <c r="H12" s="203">
        <v>-531.41030179776862</v>
      </c>
      <c r="I12" s="238">
        <v>-1.6987407420531508</v>
      </c>
      <c r="J12" s="124"/>
      <c r="K12" s="237">
        <v>52134.787526389133</v>
      </c>
      <c r="L12" s="237">
        <v>44991.679773016338</v>
      </c>
      <c r="M12" s="124"/>
      <c r="N12" s="239">
        <v>7143.1077533727948</v>
      </c>
      <c r="O12" s="240">
        <v>15.876508255326049</v>
      </c>
      <c r="P12" s="74"/>
      <c r="Q12" s="93"/>
      <c r="R12" s="124"/>
      <c r="S12" s="237">
        <v>116419.56370015841</v>
      </c>
      <c r="T12" s="237">
        <v>111707.61118890926</v>
      </c>
      <c r="U12" s="124"/>
      <c r="V12" s="203">
        <v>4711.9525112491538</v>
      </c>
      <c r="W12" s="238">
        <v>4.2181123211745719</v>
      </c>
      <c r="AG12" s="159"/>
      <c r="AH12" s="159"/>
      <c r="AI12" s="159"/>
      <c r="AJ12" s="159"/>
      <c r="AK12" s="159"/>
      <c r="AL12" s="159"/>
      <c r="AM12" s="159"/>
      <c r="AN12" s="159"/>
      <c r="AO12" s="160"/>
      <c r="AQ12" s="159"/>
      <c r="AR12" s="159"/>
      <c r="AS12" s="159"/>
      <c r="AT12" s="159"/>
    </row>
    <row r="13" spans="2:46" x14ac:dyDescent="0.3">
      <c r="B13" s="21"/>
      <c r="C13" s="171"/>
      <c r="D13" s="173"/>
      <c r="E13" s="241">
        <v>0.47646570792543064</v>
      </c>
      <c r="F13" s="241">
        <v>0.48166323379204562</v>
      </c>
      <c r="G13" s="124"/>
      <c r="H13" s="203"/>
      <c r="I13" s="238"/>
      <c r="J13" s="124"/>
      <c r="K13" s="241">
        <v>0.43882961082299327</v>
      </c>
      <c r="L13" s="241">
        <v>0.44725900050868439</v>
      </c>
      <c r="M13" s="124"/>
      <c r="N13" s="239"/>
      <c r="O13" s="240"/>
      <c r="P13" s="74"/>
      <c r="Q13" s="93"/>
      <c r="R13" s="124"/>
      <c r="S13" s="241">
        <v>0.46957381018417188</v>
      </c>
      <c r="T13" s="241">
        <v>0.47133126938420189</v>
      </c>
      <c r="U13" s="124"/>
      <c r="V13" s="203"/>
      <c r="W13" s="238"/>
      <c r="AG13" s="161"/>
      <c r="AH13" s="161"/>
      <c r="AI13" s="161"/>
      <c r="AJ13" s="161"/>
      <c r="AL13" s="33"/>
      <c r="AM13" s="33"/>
      <c r="AN13" s="33"/>
      <c r="AO13" s="33"/>
      <c r="AQ13" s="33"/>
      <c r="AR13" s="33"/>
      <c r="AS13" s="33"/>
      <c r="AT13" s="33"/>
    </row>
    <row r="14" spans="2:46" ht="13.15" customHeight="1" x14ac:dyDescent="0.3">
      <c r="B14" s="21"/>
      <c r="C14" s="171"/>
      <c r="D14" s="173"/>
      <c r="E14" s="241"/>
      <c r="F14" s="241"/>
      <c r="G14" s="124"/>
      <c r="H14" s="203"/>
      <c r="I14" s="238"/>
      <c r="J14" s="124"/>
      <c r="K14" s="241"/>
      <c r="L14" s="241"/>
      <c r="M14" s="124"/>
      <c r="N14" s="239"/>
      <c r="O14" s="240"/>
      <c r="P14" s="74"/>
      <c r="Q14" s="93"/>
      <c r="R14" s="124"/>
      <c r="S14" s="241"/>
      <c r="T14" s="241"/>
      <c r="U14" s="124"/>
      <c r="V14" s="203"/>
      <c r="W14" s="238"/>
      <c r="Y14" s="33"/>
      <c r="AG14" s="161"/>
      <c r="AH14" s="161"/>
      <c r="AI14" s="161"/>
      <c r="AJ14" s="161"/>
      <c r="AL14" s="33"/>
      <c r="AM14" s="33"/>
      <c r="AN14" s="33"/>
      <c r="AO14" s="33"/>
      <c r="AQ14" s="33"/>
      <c r="AR14" s="33"/>
      <c r="AS14" s="33"/>
      <c r="AT14" s="33"/>
    </row>
    <row r="15" spans="2:46" x14ac:dyDescent="0.3">
      <c r="B15" s="21"/>
      <c r="C15" s="172" t="s">
        <v>50</v>
      </c>
      <c r="D15" s="173"/>
      <c r="E15" s="242">
        <v>17216.007039787568</v>
      </c>
      <c r="F15" s="242">
        <v>17259.656452991432</v>
      </c>
      <c r="G15" s="124"/>
      <c r="H15" s="203">
        <v>-43.649413203864242</v>
      </c>
      <c r="I15" s="238">
        <v>-0.25289850538304792</v>
      </c>
      <c r="J15" s="124"/>
      <c r="K15" s="242">
        <v>31887.562888476401</v>
      </c>
      <c r="L15" s="242">
        <v>25937.859458887899</v>
      </c>
      <c r="M15" s="124"/>
      <c r="N15" s="239">
        <v>5949.7034295885023</v>
      </c>
      <c r="O15" s="240">
        <v>22.938297738172729</v>
      </c>
      <c r="P15" s="74"/>
      <c r="Q15" s="93"/>
      <c r="R15" s="124"/>
      <c r="S15" s="242">
        <v>65808.949357157908</v>
      </c>
      <c r="T15" s="242">
        <v>62594.376606214864</v>
      </c>
      <c r="U15" s="124"/>
      <c r="V15" s="203">
        <v>3214.5727509430435</v>
      </c>
      <c r="W15" s="238">
        <v>5.1355615715547698</v>
      </c>
      <c r="AG15" s="159"/>
      <c r="AH15" s="161"/>
      <c r="AI15" s="161"/>
      <c r="AJ15" s="161"/>
      <c r="AL15" s="161"/>
      <c r="AM15" s="161"/>
      <c r="AN15" s="161"/>
      <c r="AO15" s="160"/>
      <c r="AQ15" s="161"/>
      <c r="AR15" s="161"/>
      <c r="AS15" s="161"/>
      <c r="AT15" s="161"/>
    </row>
    <row r="16" spans="2:46" x14ac:dyDescent="0.3">
      <c r="B16" s="21"/>
      <c r="C16" s="172" t="s">
        <v>51</v>
      </c>
      <c r="D16" s="173"/>
      <c r="E16" s="242">
        <v>3026.7530288019934</v>
      </c>
      <c r="F16" s="242">
        <v>3038.9407288746138</v>
      </c>
      <c r="G16" s="124"/>
      <c r="H16" s="203">
        <v>-12.187700072620373</v>
      </c>
      <c r="I16" s="238">
        <v>-0.40105093056993502</v>
      </c>
      <c r="J16" s="124"/>
      <c r="K16" s="242">
        <v>5867.4301582320904</v>
      </c>
      <c r="L16" s="242">
        <v>5157.1909526955396</v>
      </c>
      <c r="M16" s="124"/>
      <c r="N16" s="239">
        <v>710.2392055365508</v>
      </c>
      <c r="O16" s="240">
        <v>13.77182291777126</v>
      </c>
      <c r="P16" s="74"/>
      <c r="Q16" s="93"/>
      <c r="R16" s="124"/>
      <c r="S16" s="242">
        <v>11728.846322225285</v>
      </c>
      <c r="T16" s="242">
        <v>11181.462944482955</v>
      </c>
      <c r="U16" s="124"/>
      <c r="V16" s="203">
        <v>547.38337774232969</v>
      </c>
      <c r="W16" s="238">
        <v>4.8954540247563516</v>
      </c>
      <c r="AG16" s="159"/>
      <c r="AH16" s="161"/>
      <c r="AI16" s="161"/>
      <c r="AJ16" s="161"/>
      <c r="AL16" s="161"/>
      <c r="AM16" s="161"/>
      <c r="AN16" s="161"/>
      <c r="AO16" s="160"/>
      <c r="AQ16" s="161"/>
      <c r="AR16" s="161"/>
      <c r="AS16" s="161"/>
      <c r="AT16" s="161"/>
    </row>
    <row r="17" spans="2:46" x14ac:dyDescent="0.3">
      <c r="B17" s="21"/>
      <c r="C17" s="173"/>
      <c r="D17" s="171" t="s">
        <v>52</v>
      </c>
      <c r="E17" s="237">
        <v>20242.76006858956</v>
      </c>
      <c r="F17" s="237">
        <v>20298.597181866047</v>
      </c>
      <c r="G17" s="124"/>
      <c r="H17" s="203">
        <v>-55.837113276487798</v>
      </c>
      <c r="I17" s="238">
        <v>-0.27507868044384098</v>
      </c>
      <c r="J17" s="124"/>
      <c r="K17" s="242">
        <v>37754.993046708492</v>
      </c>
      <c r="L17" s="242">
        <v>31095.050411583437</v>
      </c>
      <c r="M17" s="124"/>
      <c r="N17" s="239">
        <v>6659.9426351250549</v>
      </c>
      <c r="O17" s="240">
        <v>21.418015237062015</v>
      </c>
      <c r="P17" s="74"/>
      <c r="Q17" s="93"/>
      <c r="R17" s="124"/>
      <c r="S17" s="237">
        <v>77537.795679383198</v>
      </c>
      <c r="T17" s="237">
        <v>73775.839550697827</v>
      </c>
      <c r="U17" s="124"/>
      <c r="V17" s="203">
        <v>3761.9561286853714</v>
      </c>
      <c r="W17" s="238">
        <v>5.0991708824949411</v>
      </c>
      <c r="AG17" s="159"/>
      <c r="AH17" s="161"/>
      <c r="AI17" s="161"/>
      <c r="AJ17" s="161"/>
      <c r="AL17" s="161"/>
      <c r="AM17" s="161"/>
      <c r="AN17" s="161"/>
      <c r="AO17" s="160"/>
      <c r="AQ17" s="161"/>
      <c r="AR17" s="161"/>
      <c r="AS17" s="161"/>
      <c r="AT17" s="161"/>
    </row>
    <row r="18" spans="2:46" x14ac:dyDescent="0.3">
      <c r="B18" s="21"/>
      <c r="C18" s="172"/>
      <c r="D18" s="173"/>
      <c r="E18" s="241">
        <v>0.31364576588310306</v>
      </c>
      <c r="F18" s="241">
        <v>0.31254075429481026</v>
      </c>
      <c r="G18" s="124"/>
      <c r="H18" s="203"/>
      <c r="I18" s="238"/>
      <c r="J18" s="124"/>
      <c r="K18" s="241">
        <v>0.31779181792820493</v>
      </c>
      <c r="L18" s="241">
        <v>0.30911362363031802</v>
      </c>
      <c r="M18" s="124"/>
      <c r="N18" s="239"/>
      <c r="O18" s="240"/>
      <c r="P18" s="74"/>
      <c r="Q18" s="93"/>
      <c r="R18" s="124"/>
      <c r="S18" s="241">
        <v>0.31274570178105077</v>
      </c>
      <c r="T18" s="241">
        <v>0.31128460930483126</v>
      </c>
      <c r="U18" s="124"/>
      <c r="V18" s="203"/>
      <c r="W18" s="238"/>
      <c r="AG18" s="161"/>
      <c r="AH18" s="161"/>
      <c r="AI18" s="161"/>
      <c r="AJ18" s="161"/>
      <c r="AL18" s="33"/>
      <c r="AM18" s="33"/>
      <c r="AN18" s="33"/>
      <c r="AO18" s="33"/>
      <c r="AQ18" s="33"/>
      <c r="AR18" s="33"/>
      <c r="AS18" s="33"/>
      <c r="AT18" s="33"/>
    </row>
    <row r="19" spans="2:46" x14ac:dyDescent="0.3">
      <c r="B19" s="21"/>
      <c r="C19" s="172"/>
      <c r="D19" s="173"/>
      <c r="E19" s="241"/>
      <c r="F19" s="241"/>
      <c r="G19" s="124"/>
      <c r="H19" s="203"/>
      <c r="I19" s="238"/>
      <c r="J19" s="124"/>
      <c r="K19" s="241"/>
      <c r="L19" s="241"/>
      <c r="M19" s="124"/>
      <c r="N19" s="239"/>
      <c r="O19" s="240"/>
      <c r="P19" s="74"/>
      <c r="Q19" s="93"/>
      <c r="R19" s="124"/>
      <c r="S19" s="241"/>
      <c r="T19" s="241"/>
      <c r="U19" s="124"/>
      <c r="V19" s="203"/>
      <c r="W19" s="238"/>
      <c r="AG19" s="161"/>
      <c r="AH19" s="161"/>
      <c r="AI19" s="161"/>
      <c r="AJ19" s="161"/>
      <c r="AL19" s="33"/>
      <c r="AM19" s="33"/>
      <c r="AN19" s="33"/>
      <c r="AO19" s="33"/>
      <c r="AQ19" s="33"/>
      <c r="AR19" s="33"/>
      <c r="AS19" s="33"/>
      <c r="AT19" s="33"/>
    </row>
    <row r="20" spans="2:46" x14ac:dyDescent="0.3">
      <c r="B20" s="21"/>
      <c r="C20" s="172" t="s">
        <v>53</v>
      </c>
      <c r="D20" s="173"/>
      <c r="E20" s="242">
        <v>458.0244368394101</v>
      </c>
      <c r="F20" s="242">
        <v>108.81264371246823</v>
      </c>
      <c r="G20" s="124"/>
      <c r="H20" s="203">
        <v>349.21179312694187</v>
      </c>
      <c r="I20" s="238">
        <v>320.92942622524265</v>
      </c>
      <c r="J20" s="124"/>
      <c r="K20" s="242">
        <v>443.99310360518899</v>
      </c>
      <c r="L20" s="242">
        <v>-3109.9103462135899</v>
      </c>
      <c r="M20" s="124"/>
      <c r="N20" s="239">
        <v>3553.9034498187789</v>
      </c>
      <c r="O20" s="240">
        <v>-114.27671714542396</v>
      </c>
      <c r="P20" s="74"/>
      <c r="Q20" s="93"/>
      <c r="R20" s="124"/>
      <c r="S20" s="242">
        <v>609.73170111707907</v>
      </c>
      <c r="T20" s="242">
        <v>192.27542985287397</v>
      </c>
      <c r="U20" s="124"/>
      <c r="V20" s="203">
        <v>417.4562712642051</v>
      </c>
      <c r="W20" s="238">
        <v>217.11368508375503</v>
      </c>
      <c r="AG20" s="159"/>
      <c r="AH20" s="161"/>
      <c r="AI20" s="161"/>
      <c r="AJ20" s="161"/>
      <c r="AL20" s="161"/>
      <c r="AM20" s="161"/>
      <c r="AN20" s="161"/>
      <c r="AO20" s="160"/>
      <c r="AQ20" s="161"/>
      <c r="AR20" s="161"/>
      <c r="AS20" s="161"/>
      <c r="AT20" s="161"/>
    </row>
    <row r="21" spans="2:46" ht="28" customHeight="1" x14ac:dyDescent="0.3">
      <c r="B21" s="21"/>
      <c r="C21" s="173"/>
      <c r="D21" s="287" t="s">
        <v>54</v>
      </c>
      <c r="E21" s="237">
        <v>10050.406983761686</v>
      </c>
      <c r="F21" s="237">
        <v>10875.191965409909</v>
      </c>
      <c r="G21" s="124"/>
      <c r="H21" s="203">
        <v>-824.78498164822304</v>
      </c>
      <c r="I21" s="238">
        <v>-7.5840958419085229</v>
      </c>
      <c r="J21" s="124"/>
      <c r="K21" s="237">
        <v>13935.801376075451</v>
      </c>
      <c r="L21" s="237">
        <v>17006.539707646491</v>
      </c>
      <c r="M21" s="124"/>
      <c r="N21" s="239">
        <v>-3070.7383315710395</v>
      </c>
      <c r="O21" s="240">
        <v>-18.056220632527452</v>
      </c>
      <c r="P21" s="74"/>
      <c r="Q21" s="93"/>
      <c r="R21" s="124"/>
      <c r="S21" s="237">
        <v>38272.036319658131</v>
      </c>
      <c r="T21" s="237">
        <v>37739.496208358556</v>
      </c>
      <c r="U21" s="124"/>
      <c r="V21" s="203">
        <v>532.54011129957507</v>
      </c>
      <c r="W21" s="238">
        <v>1.4110949132957185</v>
      </c>
      <c r="AG21" s="159"/>
      <c r="AH21" s="159"/>
      <c r="AI21" s="159"/>
      <c r="AJ21" s="159"/>
      <c r="AK21" s="159"/>
      <c r="AL21" s="159"/>
      <c r="AM21" s="159"/>
      <c r="AN21" s="159"/>
      <c r="AO21" s="160"/>
      <c r="AQ21" s="159"/>
      <c r="AR21" s="159"/>
      <c r="AS21" s="159"/>
      <c r="AT21" s="159"/>
    </row>
    <row r="22" spans="2:46" x14ac:dyDescent="0.3">
      <c r="B22" s="21"/>
      <c r="C22" s="171"/>
      <c r="D22" s="173"/>
      <c r="E22" s="241"/>
      <c r="F22" s="241"/>
      <c r="G22" s="124"/>
      <c r="H22" s="203"/>
      <c r="I22" s="238"/>
      <c r="J22" s="124"/>
      <c r="K22" s="241"/>
      <c r="L22" s="241"/>
      <c r="M22" s="124"/>
      <c r="N22" s="239"/>
      <c r="O22" s="240"/>
      <c r="P22" s="74"/>
      <c r="Q22" s="93"/>
      <c r="R22" s="124"/>
      <c r="S22" s="241"/>
      <c r="T22" s="241"/>
      <c r="U22" s="124"/>
      <c r="V22" s="203"/>
      <c r="W22" s="238"/>
      <c r="AG22" s="161"/>
      <c r="AH22" s="161"/>
      <c r="AI22" s="161"/>
      <c r="AJ22" s="161"/>
      <c r="AL22" s="33"/>
      <c r="AM22" s="33"/>
      <c r="AN22" s="33"/>
      <c r="AO22" s="33"/>
      <c r="AQ22" s="33"/>
      <c r="AR22" s="33"/>
      <c r="AS22" s="33"/>
      <c r="AT22" s="33"/>
    </row>
    <row r="23" spans="2:46" ht="16" x14ac:dyDescent="0.3">
      <c r="B23" s="21"/>
      <c r="C23" s="172" t="s">
        <v>55</v>
      </c>
      <c r="D23" s="173"/>
      <c r="E23" s="242">
        <v>296.92181920691394</v>
      </c>
      <c r="F23" s="242">
        <v>565.10098140856974</v>
      </c>
      <c r="G23" s="124"/>
      <c r="H23" s="203">
        <v>-268.1791622016558</v>
      </c>
      <c r="I23" s="238">
        <v>-47.456856566271199</v>
      </c>
      <c r="J23" s="124"/>
      <c r="K23" s="242">
        <v>522.96323069423954</v>
      </c>
      <c r="L23" s="242">
        <v>536.73851516550894</v>
      </c>
      <c r="M23" s="124"/>
      <c r="N23" s="239">
        <v>-13.775284471269401</v>
      </c>
      <c r="O23" s="240">
        <v>-2.5664795951938824</v>
      </c>
      <c r="P23" s="74"/>
      <c r="Q23" s="93"/>
      <c r="R23" s="124"/>
      <c r="S23" s="242">
        <v>1089.8512221844651</v>
      </c>
      <c r="T23" s="242">
        <v>1412.2510844997594</v>
      </c>
      <c r="U23" s="124"/>
      <c r="V23" s="203">
        <v>-322.39986231529429</v>
      </c>
      <c r="W23" s="238">
        <v>-22.828791979968155</v>
      </c>
      <c r="AG23" s="159"/>
      <c r="AH23" s="161"/>
      <c r="AI23" s="161"/>
      <c r="AJ23" s="161"/>
      <c r="AL23" s="161"/>
      <c r="AM23" s="161"/>
      <c r="AN23" s="161"/>
      <c r="AO23" s="160"/>
      <c r="AQ23" s="161"/>
      <c r="AR23" s="161"/>
      <c r="AS23" s="161"/>
      <c r="AT23" s="161"/>
    </row>
    <row r="24" spans="2:46" x14ac:dyDescent="0.3">
      <c r="B24" s="21"/>
      <c r="C24" s="172"/>
      <c r="D24" s="171" t="s">
        <v>56</v>
      </c>
      <c r="E24" s="237">
        <v>10347.328802968601</v>
      </c>
      <c r="F24" s="237">
        <v>11440.292946818479</v>
      </c>
      <c r="G24" s="124"/>
      <c r="H24" s="203">
        <v>-1092.9641438498784</v>
      </c>
      <c r="I24" s="238">
        <v>-9.5536377340217467</v>
      </c>
      <c r="J24" s="124"/>
      <c r="K24" s="237">
        <v>14458.764606769691</v>
      </c>
      <c r="L24" s="237">
        <v>17543.278222811998</v>
      </c>
      <c r="M24" s="124"/>
      <c r="N24" s="239">
        <v>-3084.5136160423062</v>
      </c>
      <c r="O24" s="240">
        <v>-17.582310312056904</v>
      </c>
      <c r="P24" s="74"/>
      <c r="Q24" s="93"/>
      <c r="R24" s="124"/>
      <c r="S24" s="237">
        <v>39361.887541842596</v>
      </c>
      <c r="T24" s="237">
        <v>39151.747292858316</v>
      </c>
      <c r="U24" s="124"/>
      <c r="V24" s="203">
        <v>210.14024898428033</v>
      </c>
      <c r="W24" s="238">
        <v>0.53673274761509848</v>
      </c>
      <c r="AD24" s="162"/>
      <c r="AE24" s="162"/>
      <c r="AG24" s="159"/>
      <c r="AH24" s="159"/>
      <c r="AI24" s="159"/>
      <c r="AJ24" s="159"/>
      <c r="AK24" s="159"/>
      <c r="AL24" s="159"/>
      <c r="AM24" s="159"/>
      <c r="AN24" s="159"/>
      <c r="AO24" s="160"/>
      <c r="AQ24" s="159"/>
      <c r="AR24" s="159"/>
      <c r="AS24" s="159"/>
      <c r="AT24" s="159"/>
    </row>
    <row r="25" spans="2:46" x14ac:dyDescent="0.3">
      <c r="B25" s="21"/>
      <c r="C25" s="172"/>
      <c r="D25" s="173"/>
      <c r="E25" s="241">
        <v>0.16032378273786979</v>
      </c>
      <c r="F25" s="241">
        <v>0.17614802416723185</v>
      </c>
      <c r="G25" s="124"/>
      <c r="H25" s="203"/>
      <c r="I25" s="238"/>
      <c r="J25" s="124"/>
      <c r="K25" s="241">
        <v>0.12170250127438209</v>
      </c>
      <c r="L25" s="241">
        <v>0.17439644670227489</v>
      </c>
      <c r="M25" s="124"/>
      <c r="N25" s="239"/>
      <c r="O25" s="243"/>
      <c r="P25" s="74"/>
      <c r="Q25" s="93"/>
      <c r="R25" s="124"/>
      <c r="S25" s="241">
        <v>0.1587646519331421</v>
      </c>
      <c r="T25" s="241">
        <v>0.1651941398956755</v>
      </c>
      <c r="U25" s="124"/>
      <c r="V25" s="203"/>
      <c r="W25" s="238"/>
      <c r="AG25" s="161"/>
      <c r="AH25" s="161"/>
      <c r="AI25" s="161"/>
      <c r="AJ25" s="161"/>
      <c r="AL25" s="33"/>
      <c r="AM25" s="33"/>
      <c r="AN25" s="33"/>
      <c r="AO25" s="33"/>
      <c r="AQ25" s="33"/>
      <c r="AR25" s="33"/>
      <c r="AS25" s="33"/>
      <c r="AT25" s="33"/>
    </row>
    <row r="26" spans="2:46" x14ac:dyDescent="0.3">
      <c r="B26" s="21"/>
      <c r="C26" s="171"/>
      <c r="D26" s="173"/>
      <c r="E26" s="242"/>
      <c r="F26" s="242"/>
      <c r="G26" s="124"/>
      <c r="H26" s="203"/>
      <c r="I26" s="238"/>
      <c r="J26" s="124"/>
      <c r="K26" s="242"/>
      <c r="L26" s="242"/>
      <c r="M26" s="124"/>
      <c r="N26" s="239"/>
      <c r="O26" s="240"/>
      <c r="P26" s="74"/>
      <c r="Q26" s="93"/>
      <c r="R26" s="124"/>
      <c r="S26" s="242"/>
      <c r="T26" s="242"/>
      <c r="U26" s="124"/>
      <c r="V26" s="203"/>
      <c r="W26" s="238"/>
      <c r="AG26" s="161"/>
      <c r="AH26" s="161"/>
      <c r="AI26" s="161"/>
      <c r="AJ26" s="161"/>
      <c r="AL26" s="33"/>
      <c r="AM26" s="33"/>
      <c r="AN26" s="33"/>
      <c r="AO26" s="33"/>
      <c r="AQ26" s="33"/>
      <c r="AR26" s="33"/>
      <c r="AS26" s="33"/>
      <c r="AT26" s="33"/>
    </row>
    <row r="27" spans="2:46" x14ac:dyDescent="0.3">
      <c r="B27" s="21"/>
      <c r="C27" s="172" t="s">
        <v>57</v>
      </c>
      <c r="D27" s="173"/>
      <c r="E27" s="242">
        <v>-1978.2135627059602</v>
      </c>
      <c r="F27" s="242">
        <v>-884.37079996048806</v>
      </c>
      <c r="G27" s="124"/>
      <c r="H27" s="203">
        <v>-1093.8427627454721</v>
      </c>
      <c r="I27" s="238">
        <v>-123.6859881391768</v>
      </c>
      <c r="J27" s="124"/>
      <c r="K27" s="242">
        <v>-2708.8810029929141</v>
      </c>
      <c r="L27" s="242">
        <v>-2305.2576271435678</v>
      </c>
      <c r="M27" s="124"/>
      <c r="N27" s="239">
        <v>-403.6233758493463</v>
      </c>
      <c r="O27" s="240">
        <v>17.508818584822293</v>
      </c>
      <c r="P27" s="74"/>
      <c r="Q27" s="93"/>
      <c r="R27" s="124"/>
      <c r="S27" s="242">
        <v>-4678.1868166887198</v>
      </c>
      <c r="T27" s="242">
        <v>-2989.9227735747722</v>
      </c>
      <c r="U27" s="124"/>
      <c r="V27" s="203">
        <v>-1688.2640431139475</v>
      </c>
      <c r="W27" s="238">
        <v>-56.465138766625977</v>
      </c>
      <c r="AG27" s="159"/>
      <c r="AH27" s="161"/>
      <c r="AI27" s="161"/>
      <c r="AJ27" s="161"/>
      <c r="AK27" s="161"/>
      <c r="AL27" s="161"/>
      <c r="AM27" s="161"/>
      <c r="AN27" s="161"/>
      <c r="AO27" s="160"/>
      <c r="AQ27" s="161"/>
      <c r="AR27" s="161"/>
      <c r="AS27" s="161"/>
      <c r="AT27" s="161"/>
    </row>
    <row r="28" spans="2:46" x14ac:dyDescent="0.3">
      <c r="B28" s="21"/>
      <c r="C28" s="172" t="s">
        <v>58</v>
      </c>
      <c r="D28" s="173"/>
      <c r="E28" s="242">
        <v>180.00269311242621</v>
      </c>
      <c r="F28" s="242">
        <v>-739.04518381444404</v>
      </c>
      <c r="G28" s="124"/>
      <c r="H28" s="203">
        <v>919.04787692687023</v>
      </c>
      <c r="I28" s="238">
        <v>124.35611476193861</v>
      </c>
      <c r="J28" s="124"/>
      <c r="K28" s="242">
        <v>-764.55033392994153</v>
      </c>
      <c r="L28" s="242">
        <v>-468.62321472443688</v>
      </c>
      <c r="M28" s="124"/>
      <c r="N28" s="239">
        <v>-295.92711920550465</v>
      </c>
      <c r="O28" s="240">
        <v>63.148198788981858</v>
      </c>
      <c r="P28" s="74"/>
      <c r="Q28" s="93"/>
      <c r="R28" s="124"/>
      <c r="S28" s="242">
        <v>580.49968866493077</v>
      </c>
      <c r="T28" s="242">
        <v>-566.99784691327466</v>
      </c>
      <c r="U28" s="124"/>
      <c r="V28" s="203">
        <v>1147.4975355782053</v>
      </c>
      <c r="W28" s="238">
        <v>202.38128624740992</v>
      </c>
      <c r="AG28" s="159"/>
      <c r="AH28" s="161"/>
      <c r="AI28" s="161"/>
      <c r="AJ28" s="161"/>
      <c r="AL28" s="161"/>
      <c r="AM28" s="161"/>
      <c r="AN28" s="161"/>
      <c r="AO28" s="160"/>
      <c r="AQ28" s="161"/>
      <c r="AR28" s="161"/>
      <c r="AS28" s="161"/>
      <c r="AT28" s="161"/>
    </row>
    <row r="29" spans="2:46" x14ac:dyDescent="0.3">
      <c r="B29" s="21"/>
      <c r="C29" s="172" t="s">
        <v>59</v>
      </c>
      <c r="D29" s="173"/>
      <c r="E29" s="242">
        <v>-37.359858270674046</v>
      </c>
      <c r="F29" s="242">
        <v>-321.45453602898783</v>
      </c>
      <c r="G29" s="124"/>
      <c r="H29" s="203">
        <v>284.09467775831376</v>
      </c>
      <c r="I29" s="238">
        <v>88.377871803524627</v>
      </c>
      <c r="J29" s="124"/>
      <c r="K29" s="242">
        <v>-1</v>
      </c>
      <c r="L29" s="242">
        <v>0</v>
      </c>
      <c r="M29" s="124"/>
      <c r="N29" s="239">
        <v>-1</v>
      </c>
      <c r="O29" s="240" t="e">
        <v>#DIV/0!</v>
      </c>
      <c r="P29" s="74"/>
      <c r="Q29" s="93"/>
      <c r="R29" s="124"/>
      <c r="S29" s="242">
        <v>-215.54213273731401</v>
      </c>
      <c r="T29" s="242">
        <v>-824.88237870948274</v>
      </c>
      <c r="U29" s="124"/>
      <c r="V29" s="203">
        <v>609.34024597216876</v>
      </c>
      <c r="W29" s="238">
        <v>73.869955486923274</v>
      </c>
      <c r="AG29" s="159"/>
      <c r="AH29" s="161"/>
      <c r="AI29" s="161"/>
      <c r="AJ29" s="161"/>
      <c r="AL29" s="161"/>
      <c r="AM29" s="161"/>
      <c r="AN29" s="161"/>
      <c r="AO29" s="160"/>
      <c r="AQ29" s="161"/>
      <c r="AR29" s="161"/>
      <c r="AS29" s="161"/>
      <c r="AT29" s="161"/>
    </row>
    <row r="30" spans="2:46" x14ac:dyDescent="0.3">
      <c r="B30" s="21"/>
      <c r="C30" s="173"/>
      <c r="D30" s="171" t="s">
        <v>60</v>
      </c>
      <c r="E30" s="237">
        <v>-1835.570727864208</v>
      </c>
      <c r="F30" s="237">
        <v>-1944.8705198039199</v>
      </c>
      <c r="G30" s="124"/>
      <c r="H30" s="203">
        <v>109.29979193971189</v>
      </c>
      <c r="I30" s="238">
        <v>5.6199006991340177</v>
      </c>
      <c r="J30" s="124"/>
      <c r="K30" s="242">
        <v>-3473.4313369228557</v>
      </c>
      <c r="L30" s="242">
        <v>-2773.8808418680046</v>
      </c>
      <c r="M30" s="124"/>
      <c r="N30" s="239">
        <v>-699.55049505485113</v>
      </c>
      <c r="O30" s="240">
        <v>25.219197757022439</v>
      </c>
      <c r="P30" s="74"/>
      <c r="Q30" s="93"/>
      <c r="R30" s="124"/>
      <c r="S30" s="237">
        <v>-4313.2292607611034</v>
      </c>
      <c r="T30" s="237">
        <v>-4381.80299919753</v>
      </c>
      <c r="U30" s="124"/>
      <c r="V30" s="203">
        <v>68.573738436426538</v>
      </c>
      <c r="W30" s="238">
        <v>1.5649662581586843</v>
      </c>
      <c r="AG30" s="159"/>
      <c r="AH30" s="161"/>
      <c r="AI30" s="161"/>
      <c r="AJ30" s="161"/>
      <c r="AK30" s="161"/>
      <c r="AL30" s="161"/>
      <c r="AM30" s="161"/>
      <c r="AN30" s="161"/>
      <c r="AO30" s="160"/>
      <c r="AQ30" s="161"/>
      <c r="AR30" s="161"/>
      <c r="AS30" s="161"/>
      <c r="AT30" s="161"/>
    </row>
    <row r="31" spans="2:46" x14ac:dyDescent="0.3">
      <c r="B31" s="21"/>
      <c r="C31" s="172"/>
      <c r="D31" s="173"/>
      <c r="E31" s="244"/>
      <c r="F31" s="244"/>
      <c r="G31" s="124"/>
      <c r="H31" s="203"/>
      <c r="I31" s="238"/>
      <c r="J31" s="124"/>
      <c r="K31" s="244"/>
      <c r="L31" s="244"/>
      <c r="M31" s="124"/>
      <c r="N31" s="239"/>
      <c r="O31" s="240"/>
      <c r="P31" s="74"/>
      <c r="Q31" s="93"/>
      <c r="R31" s="124"/>
      <c r="S31" s="244"/>
      <c r="T31" s="244"/>
      <c r="U31" s="124"/>
      <c r="V31" s="203"/>
      <c r="W31" s="238"/>
      <c r="AG31" s="161"/>
      <c r="AH31" s="161"/>
      <c r="AI31" s="161"/>
      <c r="AJ31" s="161"/>
      <c r="AL31" s="33"/>
      <c r="AM31" s="33"/>
      <c r="AN31" s="33"/>
      <c r="AO31" s="33"/>
      <c r="AQ31" s="33"/>
      <c r="AR31" s="33"/>
      <c r="AS31" s="33"/>
      <c r="AT31" s="33"/>
    </row>
    <row r="32" spans="2:46" ht="16" x14ac:dyDescent="0.3">
      <c r="B32" s="21"/>
      <c r="C32" s="172" t="s">
        <v>61</v>
      </c>
      <c r="D32" s="173"/>
      <c r="E32" s="242">
        <v>-49.929635589166004</v>
      </c>
      <c r="F32" s="242">
        <v>124.37299939266497</v>
      </c>
      <c r="G32" s="124"/>
      <c r="H32" s="203">
        <v>-174.30263498183098</v>
      </c>
      <c r="I32" s="238">
        <v>-140.14507636945407</v>
      </c>
      <c r="J32" s="124"/>
      <c r="K32" s="242">
        <v>74.318761080194207</v>
      </c>
      <c r="L32" s="242">
        <v>32.709858433960001</v>
      </c>
      <c r="M32" s="124"/>
      <c r="N32" s="239">
        <v>41.608902646234206</v>
      </c>
      <c r="O32" s="240">
        <v>127.20600038743993</v>
      </c>
      <c r="P32" s="74"/>
      <c r="Q32" s="93"/>
      <c r="R32" s="124"/>
      <c r="S32" s="242">
        <v>96.027649410833973</v>
      </c>
      <c r="T32" s="242">
        <v>217.20403739266499</v>
      </c>
      <c r="U32" s="124"/>
      <c r="V32" s="203">
        <v>-121.17638798183101</v>
      </c>
      <c r="W32" s="238">
        <v>-55.789196847555075</v>
      </c>
      <c r="AG32" s="159"/>
      <c r="AH32" s="161"/>
      <c r="AI32" s="161"/>
      <c r="AJ32" s="161"/>
      <c r="AK32" s="161"/>
      <c r="AL32" s="161"/>
      <c r="AM32" s="161"/>
      <c r="AN32" s="161"/>
      <c r="AO32" s="160"/>
      <c r="AQ32" s="161"/>
      <c r="AR32" s="161"/>
      <c r="AS32" s="161"/>
      <c r="AT32" s="161"/>
    </row>
    <row r="33" spans="2:46" x14ac:dyDescent="0.3">
      <c r="B33" s="21"/>
      <c r="C33" s="173"/>
      <c r="D33" s="171" t="s">
        <v>62</v>
      </c>
      <c r="E33" s="237">
        <v>8461.8284395152277</v>
      </c>
      <c r="F33" s="237">
        <v>9619.7954264072232</v>
      </c>
      <c r="G33" s="124"/>
      <c r="H33" s="203">
        <v>-1157.9669868919955</v>
      </c>
      <c r="I33" s="238">
        <v>-12.037334845118119</v>
      </c>
      <c r="J33" s="124"/>
      <c r="K33" s="237">
        <v>11059.652030927031</v>
      </c>
      <c r="L33" s="237">
        <v>14802.107239377952</v>
      </c>
      <c r="M33" s="124"/>
      <c r="N33" s="239">
        <v>-3742.4552084509214</v>
      </c>
      <c r="O33" s="240">
        <v>-25.283259659779333</v>
      </c>
      <c r="P33" s="74"/>
      <c r="Q33" s="93"/>
      <c r="R33" s="124"/>
      <c r="S33" s="237">
        <v>35144.685930492327</v>
      </c>
      <c r="T33" s="237">
        <v>34987.148331053453</v>
      </c>
      <c r="U33" s="124"/>
      <c r="V33" s="203">
        <v>157.53759943887417</v>
      </c>
      <c r="W33" s="238">
        <v>0.45027276286775386</v>
      </c>
      <c r="AB33" s="33"/>
      <c r="AC33" s="342"/>
      <c r="AG33" s="159"/>
      <c r="AH33" s="159"/>
      <c r="AI33" s="159"/>
      <c r="AJ33" s="159"/>
      <c r="AK33" s="159"/>
      <c r="AL33" s="159"/>
      <c r="AM33" s="159"/>
      <c r="AN33" s="159"/>
      <c r="AO33" s="160"/>
      <c r="AQ33" s="159"/>
      <c r="AR33" s="159"/>
      <c r="AS33" s="159"/>
      <c r="AT33" s="159"/>
    </row>
    <row r="34" spans="2:46" x14ac:dyDescent="0.3">
      <c r="B34" s="21"/>
      <c r="C34" s="171"/>
      <c r="D34" s="173"/>
      <c r="E34" s="245"/>
      <c r="F34" s="245"/>
      <c r="G34" s="124"/>
      <c r="H34" s="203"/>
      <c r="I34" s="238"/>
      <c r="J34" s="124"/>
      <c r="K34" s="245"/>
      <c r="L34" s="245"/>
      <c r="M34" s="124"/>
      <c r="N34" s="239"/>
      <c r="O34" s="240"/>
      <c r="P34" s="74"/>
      <c r="Q34" s="93"/>
      <c r="R34" s="124"/>
      <c r="S34" s="245"/>
      <c r="T34" s="245"/>
      <c r="U34" s="124"/>
      <c r="V34" s="203"/>
      <c r="W34" s="238"/>
      <c r="AG34" s="161"/>
      <c r="AH34" s="161"/>
      <c r="AI34" s="161"/>
      <c r="AJ34" s="161"/>
      <c r="AL34" s="33"/>
      <c r="AM34" s="33"/>
      <c r="AN34" s="33"/>
      <c r="AO34" s="33"/>
      <c r="AQ34" s="33"/>
      <c r="AR34" s="33"/>
      <c r="AS34" s="33"/>
      <c r="AT34" s="33"/>
    </row>
    <row r="35" spans="2:46" x14ac:dyDescent="0.3">
      <c r="B35" s="21"/>
      <c r="C35" s="172" t="s">
        <v>63</v>
      </c>
      <c r="D35" s="173"/>
      <c r="E35" s="242">
        <v>-2624.1749237507202</v>
      </c>
      <c r="F35" s="242">
        <v>-3093.9566143009692</v>
      </c>
      <c r="G35" s="124"/>
      <c r="H35" s="203">
        <v>469.7816905502491</v>
      </c>
      <c r="I35" s="238">
        <v>-15.183848680321233</v>
      </c>
      <c r="J35" s="124"/>
      <c r="K35" s="242">
        <v>3164.7848364802599</v>
      </c>
      <c r="L35" s="242">
        <v>3810.4788821768002</v>
      </c>
      <c r="M35" s="124"/>
      <c r="N35" s="239">
        <v>-645.69404569654034</v>
      </c>
      <c r="O35" s="240">
        <v>-16.945220421420537</v>
      </c>
      <c r="P35" s="74"/>
      <c r="Q35" s="93"/>
      <c r="R35" s="124"/>
      <c r="S35" s="242">
        <v>-11174.962278865516</v>
      </c>
      <c r="T35" s="242">
        <v>-11187.441343625573</v>
      </c>
      <c r="U35" s="124"/>
      <c r="V35" s="203">
        <v>12.479064760056644</v>
      </c>
      <c r="W35" s="238">
        <v>0.11154529777416267</v>
      </c>
      <c r="AG35" s="159"/>
      <c r="AH35" s="161"/>
      <c r="AI35" s="161"/>
      <c r="AJ35" s="161"/>
      <c r="AK35" s="161"/>
      <c r="AL35" s="161"/>
      <c r="AM35" s="161"/>
      <c r="AN35" s="161"/>
      <c r="AO35" s="160"/>
      <c r="AQ35" s="161"/>
      <c r="AR35" s="161"/>
      <c r="AS35" s="161"/>
      <c r="AT35" s="161"/>
    </row>
    <row r="36" spans="2:46" x14ac:dyDescent="0.3">
      <c r="B36" s="21"/>
      <c r="C36" s="172" t="s">
        <v>64</v>
      </c>
      <c r="D36" s="173"/>
      <c r="E36" s="242">
        <v>-1179.7565899603619</v>
      </c>
      <c r="F36" s="242">
        <v>-1260.6199028435531</v>
      </c>
      <c r="G36" s="124"/>
      <c r="H36" s="203">
        <v>80.863312883191156</v>
      </c>
      <c r="I36" s="238">
        <v>-6.4145673648963957</v>
      </c>
      <c r="J36" s="124"/>
      <c r="K36" s="242">
        <v>-1523.1466493378523</v>
      </c>
      <c r="L36" s="242">
        <v>-2162.5392080061861</v>
      </c>
      <c r="M36" s="124"/>
      <c r="N36" s="239">
        <v>639.39255866833378</v>
      </c>
      <c r="O36" s="240">
        <v>-29.566749879084952</v>
      </c>
      <c r="P36" s="74"/>
      <c r="Q36" s="93"/>
      <c r="R36" s="124"/>
      <c r="S36" s="242">
        <v>-4389.2684581142285</v>
      </c>
      <c r="T36" s="242">
        <v>-4236.9393046468276</v>
      </c>
      <c r="U36" s="124"/>
      <c r="V36" s="203">
        <v>-152.32915346740083</v>
      </c>
      <c r="W36" s="238">
        <v>3.5952639987156587</v>
      </c>
      <c r="AG36" s="159"/>
      <c r="AH36" s="161"/>
      <c r="AI36" s="161"/>
      <c r="AJ36" s="161"/>
      <c r="AK36" s="161"/>
      <c r="AL36" s="161"/>
      <c r="AM36" s="161"/>
      <c r="AN36" s="161"/>
      <c r="AO36" s="160"/>
      <c r="AQ36" s="161"/>
      <c r="AR36" s="161"/>
      <c r="AS36" s="161"/>
      <c r="AT36" s="161"/>
    </row>
    <row r="37" spans="2:46" x14ac:dyDescent="0.3">
      <c r="B37" s="21"/>
      <c r="C37" s="172"/>
      <c r="D37" s="173"/>
      <c r="E37" s="246"/>
      <c r="F37" s="246"/>
      <c r="G37" s="124"/>
      <c r="H37" s="203"/>
      <c r="I37" s="238"/>
      <c r="J37" s="124"/>
      <c r="K37" s="246"/>
      <c r="L37" s="246"/>
      <c r="M37" s="124"/>
      <c r="N37" s="239"/>
      <c r="O37" s="240"/>
      <c r="P37" s="74"/>
      <c r="Q37" s="93"/>
      <c r="R37" s="124"/>
      <c r="S37" s="246"/>
      <c r="T37" s="246"/>
      <c r="U37" s="124"/>
      <c r="V37" s="203"/>
      <c r="W37" s="238"/>
      <c r="AG37" s="161"/>
      <c r="AH37" s="161"/>
      <c r="AI37" s="161"/>
      <c r="AJ37" s="161"/>
      <c r="AL37" s="33"/>
      <c r="AM37" s="33"/>
      <c r="AN37" s="33"/>
      <c r="AO37" s="33"/>
      <c r="AQ37" s="33"/>
      <c r="AR37" s="33"/>
      <c r="AS37" s="33"/>
      <c r="AT37" s="33"/>
    </row>
    <row r="38" spans="2:46" x14ac:dyDescent="0.3">
      <c r="B38" s="21"/>
      <c r="C38" s="173"/>
      <c r="D38" s="171" t="s">
        <v>65</v>
      </c>
      <c r="E38" s="237">
        <v>4657.8969258041452</v>
      </c>
      <c r="F38" s="237">
        <v>5265.2189092627013</v>
      </c>
      <c r="G38" s="124"/>
      <c r="H38" s="203">
        <v>-607.32198345855613</v>
      </c>
      <c r="I38" s="238">
        <v>-11.53460081954314</v>
      </c>
      <c r="J38" s="124"/>
      <c r="K38" s="237">
        <v>6371.7205451089194</v>
      </c>
      <c r="L38" s="237">
        <v>8829.089149194966</v>
      </c>
      <c r="M38" s="124"/>
      <c r="N38" s="239">
        <v>-2457.3686040860466</v>
      </c>
      <c r="O38" s="240">
        <v>-27.83264006695536</v>
      </c>
      <c r="P38" s="74"/>
      <c r="Q38" s="93"/>
      <c r="R38" s="124"/>
      <c r="S38" s="237">
        <v>19580.455193512582</v>
      </c>
      <c r="T38" s="237">
        <v>19562.767682781054</v>
      </c>
      <c r="U38" s="124"/>
      <c r="V38" s="203">
        <v>17.687510731528164</v>
      </c>
      <c r="W38" s="238">
        <v>9.0414153142015508E-2</v>
      </c>
      <c r="AB38" s="33"/>
      <c r="AC38" s="342"/>
      <c r="AE38" s="162"/>
      <c r="AG38" s="159"/>
      <c r="AH38" s="159"/>
      <c r="AI38" s="159"/>
      <c r="AJ38" s="159"/>
      <c r="AK38" s="159"/>
      <c r="AL38" s="159"/>
      <c r="AM38" s="159"/>
      <c r="AN38" s="159"/>
      <c r="AO38" s="160"/>
      <c r="AQ38" s="159"/>
      <c r="AR38" s="159"/>
      <c r="AS38" s="159"/>
      <c r="AT38" s="159"/>
    </row>
    <row r="39" spans="2:46" x14ac:dyDescent="0.3">
      <c r="B39" s="21"/>
      <c r="C39" s="171"/>
      <c r="D39" s="173"/>
      <c r="E39" s="241">
        <v>7.2170476938335046E-2</v>
      </c>
      <c r="F39" s="241">
        <v>8.1069419462068623E-2</v>
      </c>
      <c r="G39" s="124"/>
      <c r="H39" s="203"/>
      <c r="I39" s="238"/>
      <c r="J39" s="124"/>
      <c r="K39" s="241">
        <v>5.3632128943993725E-2</v>
      </c>
      <c r="L39" s="241">
        <v>8.7769329978191854E-2</v>
      </c>
      <c r="M39" s="124"/>
      <c r="N39" s="239"/>
      <c r="O39" s="240"/>
      <c r="P39" s="74"/>
      <c r="Q39" s="93"/>
      <c r="R39" s="124"/>
      <c r="S39" s="241">
        <v>7.8977009173808205E-2</v>
      </c>
      <c r="T39" s="241">
        <v>8.2541771562911065E-2</v>
      </c>
      <c r="U39" s="124"/>
      <c r="V39" s="203"/>
      <c r="W39" s="238"/>
      <c r="AG39" s="161"/>
      <c r="AH39" s="161"/>
      <c r="AI39" s="161"/>
      <c r="AJ39" s="161"/>
      <c r="AL39" s="33"/>
      <c r="AM39" s="33"/>
      <c r="AN39" s="33"/>
      <c r="AO39" s="33"/>
      <c r="AQ39" s="33"/>
      <c r="AR39" s="33"/>
      <c r="AS39" s="33"/>
      <c r="AT39" s="33"/>
    </row>
    <row r="40" spans="2:46" x14ac:dyDescent="0.3">
      <c r="B40" s="21"/>
      <c r="C40" s="171"/>
      <c r="D40" s="173"/>
      <c r="E40" s="245"/>
      <c r="F40" s="245"/>
      <c r="G40" s="124"/>
      <c r="H40" s="203"/>
      <c r="I40" s="238"/>
      <c r="J40" s="124"/>
      <c r="K40" s="245"/>
      <c r="L40" s="245"/>
      <c r="M40" s="124"/>
      <c r="N40" s="239"/>
      <c r="O40" s="240"/>
      <c r="P40" s="74"/>
      <c r="Q40" s="93"/>
      <c r="R40" s="124"/>
      <c r="S40" s="245"/>
      <c r="T40" s="245"/>
      <c r="U40" s="124"/>
      <c r="V40" s="203"/>
      <c r="W40" s="238"/>
      <c r="AG40" s="161"/>
      <c r="AH40" s="161"/>
      <c r="AI40" s="161"/>
      <c r="AJ40" s="161"/>
      <c r="AL40" s="33"/>
      <c r="AM40" s="33"/>
      <c r="AN40" s="33"/>
      <c r="AO40" s="33"/>
      <c r="AQ40" s="33"/>
      <c r="AR40" s="33"/>
      <c r="AS40" s="33"/>
      <c r="AT40" s="33"/>
    </row>
    <row r="41" spans="2:46" x14ac:dyDescent="0.3">
      <c r="B41" s="21"/>
      <c r="C41" s="172" t="s">
        <v>66</v>
      </c>
      <c r="D41" s="173"/>
      <c r="E41" s="242">
        <v>2741.8619803226852</v>
      </c>
      <c r="F41" s="242">
        <v>2631.6660518724639</v>
      </c>
      <c r="G41" s="124"/>
      <c r="H41" s="203">
        <v>110.19592845022134</v>
      </c>
      <c r="I41" s="238">
        <v>4.1873066824650973</v>
      </c>
      <c r="J41" s="124"/>
      <c r="K41" s="242">
        <v>5753.1629694083604</v>
      </c>
      <c r="L41" s="242">
        <v>4766.7140344713744</v>
      </c>
      <c r="M41" s="124"/>
      <c r="N41" s="239">
        <v>986.44893493698601</v>
      </c>
      <c r="O41" s="240">
        <v>20.694527253015348</v>
      </c>
      <c r="P41" s="74"/>
      <c r="Q41" s="93"/>
      <c r="R41" s="124"/>
      <c r="S41" s="242">
        <v>10207.986564526238</v>
      </c>
      <c r="T41" s="242">
        <v>9351.1325907548726</v>
      </c>
      <c r="U41" s="124"/>
      <c r="V41" s="203">
        <v>856.85397377136542</v>
      </c>
      <c r="W41" s="238">
        <v>9.1631036717253487</v>
      </c>
      <c r="AG41" s="159"/>
      <c r="AH41" s="161"/>
      <c r="AI41" s="161"/>
      <c r="AJ41" s="161"/>
      <c r="AK41" s="161"/>
      <c r="AL41" s="161"/>
      <c r="AM41" s="161"/>
      <c r="AN41" s="161"/>
      <c r="AO41" s="160"/>
      <c r="AQ41" s="161"/>
      <c r="AR41" s="161"/>
      <c r="AS41" s="161"/>
      <c r="AT41" s="161"/>
    </row>
    <row r="42" spans="2:46" x14ac:dyDescent="0.3">
      <c r="B42" s="21"/>
      <c r="C42" s="173"/>
      <c r="D42" s="171" t="s">
        <v>4</v>
      </c>
      <c r="E42" s="237">
        <v>13547.215220130696</v>
      </c>
      <c r="F42" s="237">
        <v>14180.771642403412</v>
      </c>
      <c r="G42" s="124"/>
      <c r="H42" s="203">
        <v>-633.55642227271528</v>
      </c>
      <c r="I42" s="238">
        <v>-4.4677147213784352</v>
      </c>
      <c r="J42" s="124"/>
      <c r="K42" s="237">
        <v>20655.920679783241</v>
      </c>
      <c r="L42" s="237">
        <v>19200.081911069781</v>
      </c>
      <c r="M42" s="124"/>
      <c r="N42" s="239">
        <v>1455.83876871346</v>
      </c>
      <c r="O42" s="240">
        <v>7.5824612387413781</v>
      </c>
      <c r="P42" s="74"/>
      <c r="Q42" s="93"/>
      <c r="R42" s="124"/>
      <c r="S42" s="237">
        <v>50179.605807485917</v>
      </c>
      <c r="T42" s="237">
        <v>48695.155313466064</v>
      </c>
      <c r="U42" s="124"/>
      <c r="V42" s="203">
        <v>1484.4504940198531</v>
      </c>
      <c r="W42" s="238">
        <v>3.0484562262179438</v>
      </c>
      <c r="AG42" s="159"/>
      <c r="AH42" s="159"/>
      <c r="AI42" s="159"/>
      <c r="AJ42" s="159"/>
      <c r="AK42" s="159"/>
      <c r="AL42" s="159"/>
      <c r="AM42" s="159"/>
      <c r="AN42" s="159"/>
      <c r="AO42" s="160"/>
      <c r="AQ42" s="159"/>
      <c r="AR42" s="159"/>
      <c r="AS42" s="159"/>
      <c r="AT42" s="159"/>
    </row>
    <row r="43" spans="2:46" ht="14.5" thickBot="1" x14ac:dyDescent="0.35">
      <c r="B43" s="21"/>
      <c r="C43" s="252"/>
      <c r="D43" s="252" t="s">
        <v>24</v>
      </c>
      <c r="E43" s="253">
        <v>0.20990352495924133</v>
      </c>
      <c r="F43" s="253">
        <v>0.21834361389065104</v>
      </c>
      <c r="G43" s="254"/>
      <c r="H43" s="255"/>
      <c r="I43" s="256"/>
      <c r="J43" s="254"/>
      <c r="K43" s="253" t="e">
        <v>#REF!</v>
      </c>
      <c r="L43" s="253" t="e">
        <v>#REF!</v>
      </c>
      <c r="M43" s="254"/>
      <c r="N43" s="257"/>
      <c r="O43" s="258"/>
      <c r="P43" s="259"/>
      <c r="Q43" s="260"/>
      <c r="R43" s="254"/>
      <c r="S43" s="253">
        <v>0.20239750041709612</v>
      </c>
      <c r="T43" s="253">
        <v>0.20546092716944195</v>
      </c>
      <c r="U43" s="254"/>
      <c r="V43" s="255"/>
      <c r="W43" s="256"/>
      <c r="AG43" s="161"/>
      <c r="AH43" s="161"/>
      <c r="AI43" s="161"/>
      <c r="AJ43" s="161"/>
    </row>
    <row r="44" spans="2:46" ht="6.75" customHeight="1" x14ac:dyDescent="0.3">
      <c r="C44" s="93"/>
      <c r="D44" s="93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93"/>
      <c r="Q44" s="93"/>
      <c r="R44" s="93"/>
      <c r="S44" s="93"/>
      <c r="T44" s="93"/>
      <c r="U44" s="93"/>
      <c r="V44" s="93"/>
      <c r="W44" s="93"/>
    </row>
    <row r="45" spans="2:46" x14ac:dyDescent="0.3">
      <c r="C45" s="304" t="s">
        <v>170</v>
      </c>
      <c r="D45" s="305"/>
      <c r="E45" s="306"/>
      <c r="F45" s="306"/>
      <c r="G45" s="306"/>
      <c r="H45" s="306"/>
      <c r="I45" s="306"/>
      <c r="J45" s="175"/>
      <c r="K45" s="175"/>
      <c r="L45" s="175"/>
      <c r="M45" s="175"/>
      <c r="N45" s="175"/>
      <c r="O45" s="175"/>
      <c r="P45" s="176"/>
      <c r="Q45" s="176"/>
      <c r="R45" s="93"/>
      <c r="S45" s="93"/>
      <c r="T45" s="93"/>
      <c r="U45" s="93"/>
      <c r="V45" s="93"/>
      <c r="W45" s="93"/>
    </row>
    <row r="46" spans="2:46" ht="25.5" customHeight="1" x14ac:dyDescent="0.3">
      <c r="C46" s="379" t="s">
        <v>67</v>
      </c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</row>
    <row r="47" spans="2:46" ht="14.5" x14ac:dyDescent="0.3">
      <c r="C47" s="307" t="s">
        <v>68</v>
      </c>
      <c r="D47" s="307"/>
      <c r="E47" s="308"/>
      <c r="F47" s="308"/>
      <c r="G47" s="308"/>
      <c r="H47" s="308"/>
      <c r="I47" s="308"/>
      <c r="J47" s="174"/>
      <c r="K47" s="174"/>
      <c r="L47" s="174"/>
      <c r="M47" s="174"/>
      <c r="N47" s="174"/>
      <c r="O47" s="174"/>
      <c r="P47" s="93"/>
      <c r="Q47" s="93"/>
      <c r="R47" s="177"/>
      <c r="S47" s="177"/>
      <c r="T47" s="177"/>
      <c r="U47" s="177"/>
      <c r="V47" s="177"/>
      <c r="W47" s="177"/>
    </row>
    <row r="48" spans="2:46" ht="15" customHeight="1" x14ac:dyDescent="0.3">
      <c r="C48" s="178"/>
      <c r="D48" s="93"/>
      <c r="E48" s="93"/>
      <c r="F48" s="93"/>
      <c r="G48" s="174"/>
      <c r="H48" s="174"/>
      <c r="I48" s="174"/>
      <c r="J48" s="174"/>
      <c r="K48" s="174"/>
      <c r="L48" s="174"/>
      <c r="M48" s="174"/>
      <c r="N48" s="174"/>
      <c r="O48" s="174"/>
      <c r="P48" s="93"/>
      <c r="Q48" s="93"/>
      <c r="R48" s="93"/>
      <c r="S48" s="93"/>
      <c r="T48" s="93"/>
      <c r="U48" s="93"/>
      <c r="V48" s="93"/>
      <c r="W48" s="93"/>
    </row>
    <row r="49" spans="1:33" ht="15" customHeight="1" x14ac:dyDescent="0.3">
      <c r="C49" s="178"/>
      <c r="D49" s="93"/>
      <c r="E49" s="93"/>
      <c r="F49" s="93"/>
      <c r="G49" s="174"/>
      <c r="H49" s="174"/>
      <c r="I49" s="174"/>
      <c r="J49" s="174"/>
      <c r="K49" s="179"/>
      <c r="L49" s="174"/>
      <c r="M49" s="174"/>
      <c r="N49" s="174"/>
      <c r="O49" s="174"/>
      <c r="P49" s="93"/>
      <c r="Q49" s="93"/>
      <c r="R49" s="93"/>
      <c r="S49" s="93"/>
      <c r="T49" s="93"/>
      <c r="U49" s="93"/>
      <c r="V49" s="93"/>
      <c r="W49" s="93"/>
    </row>
    <row r="50" spans="1:33" x14ac:dyDescent="0.3">
      <c r="E50" s="164"/>
      <c r="F50" s="164"/>
    </row>
    <row r="51" spans="1:33" x14ac:dyDescent="0.3">
      <c r="E51" s="165"/>
      <c r="F51" s="166"/>
      <c r="G51" s="167"/>
      <c r="J51" s="33"/>
      <c r="K51" s="100"/>
      <c r="L51" s="101"/>
      <c r="N51" s="163"/>
    </row>
    <row r="52" spans="1:33" x14ac:dyDescent="0.3">
      <c r="E52" s="165"/>
      <c r="F52" s="166"/>
      <c r="K52" s="168"/>
      <c r="L52" s="168"/>
    </row>
    <row r="53" spans="1:33" x14ac:dyDescent="0.3">
      <c r="E53" s="167"/>
      <c r="F53" s="167"/>
      <c r="K53" s="163"/>
      <c r="L53" s="163"/>
    </row>
    <row r="54" spans="1:33" x14ac:dyDescent="0.3">
      <c r="E54" s="35"/>
      <c r="F54" s="165"/>
    </row>
    <row r="55" spans="1:33" x14ac:dyDescent="0.3">
      <c r="E55" s="165"/>
      <c r="F55" s="165"/>
    </row>
    <row r="56" spans="1:33" x14ac:dyDescent="0.3">
      <c r="E56" s="168"/>
      <c r="F56" s="168"/>
      <c r="I56" s="164"/>
    </row>
    <row r="57" spans="1:33" x14ac:dyDescent="0.3">
      <c r="E57" s="168"/>
      <c r="F57" s="168"/>
      <c r="K57" s="169"/>
    </row>
    <row r="58" spans="1:33" s="52" customFormat="1" x14ac:dyDescent="0.3">
      <c r="A58" s="22"/>
      <c r="B58" s="22"/>
      <c r="C58" s="22"/>
      <c r="D58" s="22"/>
      <c r="E58" s="170"/>
      <c r="F58" s="170"/>
      <c r="G58" s="164"/>
      <c r="H58" s="164"/>
      <c r="K58" s="169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60" spans="1:33" s="52" customFormat="1" x14ac:dyDescent="0.3">
      <c r="A60" s="22"/>
      <c r="B60" s="22"/>
      <c r="C60" s="22"/>
      <c r="D60" s="22"/>
      <c r="E60" s="168"/>
      <c r="F60" s="168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:33" s="52" customFormat="1" x14ac:dyDescent="0.3">
      <c r="A61" s="22"/>
      <c r="B61" s="22"/>
      <c r="C61" s="22"/>
      <c r="D61" s="22"/>
      <c r="E61" s="168"/>
      <c r="F61" s="168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:33" s="52" customFormat="1" x14ac:dyDescent="0.3">
      <c r="A62" s="22"/>
      <c r="B62" s="22"/>
      <c r="C62" s="22"/>
      <c r="D62" s="22"/>
      <c r="E62" s="170"/>
      <c r="F62" s="170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4" spans="1:33" s="52" customFormat="1" x14ac:dyDescent="0.3">
      <c r="A64" s="22"/>
      <c r="B64" s="22"/>
      <c r="C64" s="22"/>
      <c r="D64" s="22"/>
      <c r="E64" s="168"/>
      <c r="F64" s="168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3" s="52" customFormat="1" x14ac:dyDescent="0.3">
      <c r="A65" s="22"/>
      <c r="B65" s="22"/>
      <c r="C65" s="22"/>
      <c r="D65" s="22"/>
      <c r="E65" s="168"/>
      <c r="F65" s="168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:33" s="52" customFormat="1" x14ac:dyDescent="0.3">
      <c r="A66" s="22"/>
      <c r="B66" s="22"/>
      <c r="C66" s="22"/>
      <c r="D66" s="22"/>
      <c r="E66" s="163"/>
      <c r="F66" s="163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:33" s="52" customFormat="1" x14ac:dyDescent="0.3">
      <c r="A67" s="22"/>
      <c r="B67" s="22"/>
      <c r="C67" s="22"/>
      <c r="D67" s="22"/>
      <c r="E67" s="22"/>
      <c r="F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1:33" s="52" customFormat="1" x14ac:dyDescent="0.3">
      <c r="A68" s="22"/>
      <c r="B68" s="22"/>
      <c r="C68" s="22"/>
      <c r="D68" s="22"/>
      <c r="E68" s="168"/>
      <c r="F68" s="165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72" spans="1:33" s="52" customFormat="1" x14ac:dyDescent="0.3">
      <c r="A72" s="22"/>
      <c r="B72" s="22"/>
      <c r="C72" s="22"/>
      <c r="D72" s="22"/>
      <c r="E72" s="164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4" spans="1:33" s="52" customFormat="1" x14ac:dyDescent="0.3">
      <c r="A74" s="22"/>
      <c r="B74" s="22"/>
      <c r="C74" s="22"/>
      <c r="D74" s="22"/>
      <c r="F74" s="164"/>
      <c r="L74" s="164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:33" s="52" customFormat="1" x14ac:dyDescent="0.3">
      <c r="A75" s="22"/>
      <c r="B75" s="22"/>
      <c r="C75" s="22"/>
      <c r="D75" s="22"/>
      <c r="F75" s="164"/>
      <c r="L75" s="164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</sheetData>
  <mergeCells count="14">
    <mergeCell ref="C46:W46"/>
    <mergeCell ref="AQ4:AT4"/>
    <mergeCell ref="E6:E7"/>
    <mergeCell ref="F6:F7"/>
    <mergeCell ref="B1:W1"/>
    <mergeCell ref="B2:W2"/>
    <mergeCell ref="B3:W3"/>
    <mergeCell ref="AG4:AJ4"/>
    <mergeCell ref="AL4:AO4"/>
    <mergeCell ref="H6:I6"/>
    <mergeCell ref="N6:O6"/>
    <mergeCell ref="V6:W6"/>
    <mergeCell ref="S6:S7"/>
    <mergeCell ref="T6:T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56"/>
  <sheetViews>
    <sheetView showGridLines="0" tabSelected="1" zoomScale="110" zoomScaleNormal="118" zoomScalePageLayoutView="90" workbookViewId="0">
      <selection activeCell="P3" sqref="P3"/>
    </sheetView>
  </sheetViews>
  <sheetFormatPr defaultColWidth="11.453125" defaultRowHeight="14" x14ac:dyDescent="0.3"/>
  <cols>
    <col min="1" max="1" width="5.26953125" style="22" customWidth="1"/>
    <col min="2" max="2" width="1.26953125" style="22" customWidth="1"/>
    <col min="3" max="3" width="6.7265625" style="22" customWidth="1"/>
    <col min="4" max="4" width="37.54296875" style="22" customWidth="1"/>
    <col min="5" max="6" width="15.54296875" style="22" customWidth="1"/>
    <col min="7" max="7" width="2.26953125" style="22" hidden="1" customWidth="1"/>
    <col min="8" max="9" width="10.54296875" style="22" customWidth="1"/>
    <col min="10" max="11" width="1.26953125" style="22" hidden="1" customWidth="1"/>
    <col min="12" max="12" width="3.7265625" style="22" customWidth="1"/>
    <col min="13" max="14" width="1.26953125" style="22" customWidth="1"/>
    <col min="15" max="15" width="14.26953125" style="22" bestFit="1" customWidth="1"/>
    <col min="16" max="17" width="11.54296875" style="22" bestFit="1" customWidth="1"/>
    <col min="18" max="18" width="11.453125" style="22"/>
    <col min="19" max="19" width="14.453125" style="22" bestFit="1" customWidth="1"/>
    <col min="20" max="20" width="13.54296875" style="22" bestFit="1" customWidth="1"/>
    <col min="21" max="16384" width="11.453125" style="22"/>
  </cols>
  <sheetData>
    <row r="1" spans="2:19" ht="23" x14ac:dyDescent="0.3">
      <c r="B1" s="389" t="s">
        <v>39</v>
      </c>
      <c r="C1" s="389"/>
      <c r="D1" s="389"/>
      <c r="E1" s="389"/>
      <c r="F1" s="389"/>
      <c r="G1" s="389"/>
      <c r="H1" s="389"/>
      <c r="I1" s="389"/>
      <c r="J1" s="389"/>
      <c r="K1" s="180"/>
      <c r="L1" s="181"/>
      <c r="M1" s="181"/>
      <c r="N1" s="181"/>
    </row>
    <row r="2" spans="2:19" ht="18.75" customHeight="1" x14ac:dyDescent="0.3">
      <c r="B2" s="388" t="s">
        <v>69</v>
      </c>
      <c r="C2" s="388"/>
      <c r="D2" s="388"/>
      <c r="E2" s="388"/>
      <c r="F2" s="388"/>
      <c r="G2" s="388"/>
      <c r="H2" s="388"/>
      <c r="I2" s="388"/>
      <c r="J2" s="388"/>
      <c r="K2" s="182"/>
      <c r="L2" s="183"/>
      <c r="M2" s="183"/>
      <c r="N2" s="183"/>
      <c r="O2" s="184"/>
    </row>
    <row r="3" spans="2:19" ht="18.75" customHeight="1" x14ac:dyDescent="0.3">
      <c r="B3" s="390" t="s">
        <v>41</v>
      </c>
      <c r="C3" s="390"/>
      <c r="D3" s="390"/>
      <c r="E3" s="390"/>
      <c r="F3" s="390"/>
      <c r="G3" s="390"/>
      <c r="H3" s="390"/>
      <c r="I3" s="390"/>
      <c r="J3" s="390"/>
      <c r="K3" s="185"/>
      <c r="L3" s="186"/>
      <c r="M3" s="186"/>
      <c r="N3" s="186"/>
      <c r="O3" s="184"/>
    </row>
    <row r="4" spans="2:19" ht="7.5" customHeight="1" x14ac:dyDescent="0.3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4"/>
    </row>
    <row r="5" spans="2:19" ht="1.1499999999999999" customHeight="1" x14ac:dyDescent="0.3">
      <c r="B5" s="184"/>
      <c r="C5" s="184"/>
      <c r="D5" s="184"/>
      <c r="E5" s="184"/>
      <c r="F5" s="184"/>
      <c r="G5" s="184"/>
      <c r="H5" s="184"/>
      <c r="I5" s="188"/>
      <c r="J5" s="184"/>
      <c r="K5" s="184"/>
      <c r="L5" s="184"/>
      <c r="M5" s="184"/>
      <c r="N5" s="184"/>
      <c r="O5" s="184"/>
    </row>
    <row r="6" spans="2:19" x14ac:dyDescent="0.3">
      <c r="B6" s="184"/>
      <c r="C6" s="189"/>
      <c r="D6" s="189"/>
      <c r="E6" s="206" t="s">
        <v>70</v>
      </c>
      <c r="F6" s="207" t="s">
        <v>70</v>
      </c>
      <c r="G6" s="208"/>
      <c r="H6" s="387" t="s">
        <v>42</v>
      </c>
      <c r="I6" s="387"/>
      <c r="J6" s="184"/>
      <c r="K6" s="184"/>
      <c r="L6" s="184"/>
      <c r="M6" s="184"/>
      <c r="N6" s="184"/>
      <c r="O6" s="184"/>
    </row>
    <row r="7" spans="2:19" ht="14.5" thickBot="1" x14ac:dyDescent="0.35">
      <c r="B7" s="184"/>
      <c r="C7" s="189"/>
      <c r="D7" s="189"/>
      <c r="E7" s="261">
        <v>2025</v>
      </c>
      <c r="F7" s="261">
        <v>2024</v>
      </c>
      <c r="G7" s="262"/>
      <c r="H7" s="263" t="s">
        <v>44</v>
      </c>
      <c r="I7" s="263" t="s">
        <v>45</v>
      </c>
      <c r="J7" s="184"/>
      <c r="K7" s="184"/>
      <c r="L7" s="184"/>
      <c r="M7" s="184"/>
      <c r="N7" s="184"/>
      <c r="O7" s="184"/>
    </row>
    <row r="8" spans="2:19" ht="21" customHeight="1" x14ac:dyDescent="0.3">
      <c r="B8" s="191"/>
      <c r="C8" s="190" t="s">
        <v>71</v>
      </c>
      <c r="D8" s="192"/>
      <c r="E8" s="193"/>
      <c r="F8" s="193"/>
      <c r="G8" s="192"/>
      <c r="H8" s="202"/>
      <c r="I8" s="202"/>
      <c r="J8" s="184"/>
      <c r="K8" s="184"/>
      <c r="L8" s="184"/>
      <c r="M8" s="184"/>
      <c r="N8" s="184"/>
      <c r="O8" s="184"/>
    </row>
    <row r="9" spans="2:19" ht="15" customHeight="1" x14ac:dyDescent="0.3">
      <c r="B9" s="191"/>
      <c r="C9" s="193" t="s">
        <v>72</v>
      </c>
      <c r="D9" s="193"/>
      <c r="E9" s="194">
        <v>28572.688288713274</v>
      </c>
      <c r="F9" s="194">
        <v>29544.59890381918</v>
      </c>
      <c r="G9" s="195"/>
      <c r="H9" s="203">
        <v>-971.91061510590589</v>
      </c>
      <c r="I9" s="204">
        <v>-3.289638888887636</v>
      </c>
      <c r="J9" s="184"/>
      <c r="K9" s="184"/>
      <c r="L9" s="184"/>
      <c r="M9" s="184"/>
      <c r="N9" s="184"/>
      <c r="O9" s="68"/>
    </row>
    <row r="10" spans="2:19" ht="14.25" customHeight="1" x14ac:dyDescent="0.3">
      <c r="B10" s="191"/>
      <c r="C10" s="193" t="s">
        <v>73</v>
      </c>
      <c r="D10" s="193"/>
      <c r="E10" s="194">
        <v>21831.354274298839</v>
      </c>
      <c r="F10" s="194">
        <v>23551.530907713157</v>
      </c>
      <c r="G10" s="195"/>
      <c r="H10" s="203">
        <v>-1720.1766334143176</v>
      </c>
      <c r="I10" s="204">
        <v>-7.3038845761442932</v>
      </c>
      <c r="J10" s="184"/>
      <c r="K10" s="184"/>
      <c r="L10" s="184"/>
      <c r="M10" s="184"/>
      <c r="N10" s="184"/>
      <c r="O10" s="184"/>
      <c r="P10" s="196"/>
    </row>
    <row r="11" spans="2:19" x14ac:dyDescent="0.3">
      <c r="B11" s="191"/>
      <c r="C11" s="193" t="s">
        <v>74</v>
      </c>
      <c r="D11" s="193"/>
      <c r="E11" s="194">
        <v>14359.928526222697</v>
      </c>
      <c r="F11" s="194">
        <v>13181.790293029748</v>
      </c>
      <c r="G11" s="195"/>
      <c r="H11" s="203">
        <v>1178.138233192949</v>
      </c>
      <c r="I11" s="204">
        <v>8.9376192990714198</v>
      </c>
      <c r="J11" s="184"/>
      <c r="K11" s="184"/>
      <c r="L11" s="184"/>
      <c r="M11" s="184"/>
      <c r="N11" s="184"/>
      <c r="O11" s="184"/>
      <c r="P11" s="196"/>
      <c r="S11" s="196"/>
    </row>
    <row r="12" spans="2:19" x14ac:dyDescent="0.3">
      <c r="B12" s="191"/>
      <c r="C12" s="193" t="s">
        <v>75</v>
      </c>
      <c r="D12" s="193"/>
      <c r="E12" s="194">
        <v>1567.4973434006843</v>
      </c>
      <c r="F12" s="194">
        <v>1384.7778972344479</v>
      </c>
      <c r="G12" s="195"/>
      <c r="H12" s="203">
        <v>182.71944616623637</v>
      </c>
      <c r="I12" s="204">
        <v>13.194855762151247</v>
      </c>
      <c r="J12" s="184"/>
      <c r="K12" s="184"/>
      <c r="L12" s="184"/>
      <c r="M12" s="184"/>
      <c r="N12" s="184"/>
      <c r="O12" s="184"/>
    </row>
    <row r="13" spans="2:19" x14ac:dyDescent="0.3">
      <c r="B13" s="191"/>
      <c r="C13" s="193"/>
      <c r="D13" s="192" t="s">
        <v>76</v>
      </c>
      <c r="E13" s="197">
        <v>66331.468432635505</v>
      </c>
      <c r="F13" s="197">
        <v>67662.69800179654</v>
      </c>
      <c r="G13" s="195"/>
      <c r="H13" s="203">
        <v>-1331.2295691610343</v>
      </c>
      <c r="I13" s="204">
        <v>-1.9674497300206539</v>
      </c>
      <c r="J13" s="184"/>
      <c r="K13" s="184"/>
      <c r="L13" s="184"/>
      <c r="M13" s="184"/>
      <c r="N13" s="184"/>
      <c r="O13" s="184"/>
      <c r="P13" s="13"/>
      <c r="Q13" s="13"/>
    </row>
    <row r="14" spans="2:19" x14ac:dyDescent="0.3">
      <c r="B14" s="191"/>
      <c r="C14" s="193"/>
      <c r="D14" s="193"/>
      <c r="E14" s="194"/>
      <c r="F14" s="194"/>
      <c r="G14" s="195"/>
      <c r="H14" s="205"/>
      <c r="I14" s="204"/>
      <c r="J14" s="184"/>
      <c r="K14" s="184"/>
      <c r="L14" s="184"/>
      <c r="M14" s="184"/>
      <c r="N14" s="184"/>
      <c r="O14" s="184"/>
    </row>
    <row r="15" spans="2:19" x14ac:dyDescent="0.3">
      <c r="B15" s="191"/>
      <c r="C15" s="193" t="s">
        <v>77</v>
      </c>
      <c r="D15" s="193"/>
      <c r="E15" s="194">
        <v>14030.973698482281</v>
      </c>
      <c r="F15" s="194">
        <v>13517.775193563712</v>
      </c>
      <c r="G15" s="195"/>
      <c r="H15" s="203">
        <v>513.1985049185696</v>
      </c>
      <c r="I15" s="204">
        <v>3.7964716646783803</v>
      </c>
      <c r="J15" s="184"/>
      <c r="K15" s="184"/>
      <c r="L15" s="184"/>
      <c r="M15" s="184"/>
      <c r="N15" s="184"/>
      <c r="O15" s="184"/>
    </row>
    <row r="16" spans="2:19" x14ac:dyDescent="0.3">
      <c r="B16" s="191"/>
      <c r="C16" s="193" t="s">
        <v>78</v>
      </c>
      <c r="D16" s="193"/>
      <c r="E16" s="194">
        <v>87708.995133137461</v>
      </c>
      <c r="F16" s="194">
        <v>83097.090045069941</v>
      </c>
      <c r="G16" s="195"/>
      <c r="H16" s="203">
        <v>4611.9050880675204</v>
      </c>
      <c r="I16" s="204">
        <v>5.5500199652793292</v>
      </c>
      <c r="J16" s="184"/>
      <c r="K16" s="184"/>
      <c r="L16" s="184"/>
      <c r="M16" s="184"/>
      <c r="N16" s="184"/>
      <c r="O16" s="184"/>
    </row>
    <row r="17" spans="2:17" x14ac:dyDescent="0.3">
      <c r="B17" s="191"/>
      <c r="C17" s="193" t="s">
        <v>79</v>
      </c>
      <c r="D17" s="193"/>
      <c r="E17" s="194">
        <v>1945.1021782052483</v>
      </c>
      <c r="F17" s="194">
        <v>1566.6647239526301</v>
      </c>
      <c r="G17" s="195"/>
      <c r="H17" s="203">
        <v>378.43745425261818</v>
      </c>
      <c r="I17" s="204">
        <v>24.155612140026751</v>
      </c>
      <c r="J17" s="184"/>
      <c r="K17" s="184"/>
      <c r="L17" s="184"/>
      <c r="M17" s="184"/>
      <c r="N17" s="184"/>
      <c r="O17" s="184"/>
    </row>
    <row r="18" spans="2:17" x14ac:dyDescent="0.3">
      <c r="B18" s="191"/>
      <c r="C18" s="193" t="s">
        <v>80</v>
      </c>
      <c r="D18" s="193"/>
      <c r="E18" s="194">
        <v>124466.42962715248</v>
      </c>
      <c r="F18" s="194">
        <v>126791.96100149247</v>
      </c>
      <c r="G18" s="195"/>
      <c r="H18" s="203">
        <v>-2325.5313743399893</v>
      </c>
      <c r="I18" s="204">
        <v>-1.8341315616315912</v>
      </c>
      <c r="J18" s="184"/>
      <c r="K18" s="184"/>
      <c r="L18" s="184"/>
      <c r="M18" s="184"/>
      <c r="N18" s="184"/>
      <c r="O18" s="184"/>
    </row>
    <row r="19" spans="2:17" x14ac:dyDescent="0.3">
      <c r="B19" s="198"/>
      <c r="C19" s="193"/>
      <c r="D19" s="192" t="s">
        <v>81</v>
      </c>
      <c r="E19" s="197">
        <v>294482.96906961297</v>
      </c>
      <c r="F19" s="197">
        <v>292636.18896587531</v>
      </c>
      <c r="G19" s="195"/>
      <c r="H19" s="203">
        <v>1846.780103737663</v>
      </c>
      <c r="I19" s="204">
        <v>0.63108397845934583</v>
      </c>
      <c r="J19" s="184"/>
      <c r="K19" s="184"/>
      <c r="L19" s="184"/>
      <c r="M19" s="184"/>
      <c r="N19" s="184"/>
      <c r="O19" s="184"/>
      <c r="P19" s="162"/>
      <c r="Q19" s="162"/>
    </row>
    <row r="20" spans="2:17" ht="23.25" customHeight="1" x14ac:dyDescent="0.3">
      <c r="B20" s="199"/>
      <c r="C20" s="190" t="s">
        <v>82</v>
      </c>
      <c r="D20" s="192"/>
      <c r="E20" s="194"/>
      <c r="F20" s="194"/>
      <c r="G20" s="195"/>
      <c r="H20" s="203"/>
      <c r="I20" s="204"/>
      <c r="J20" s="184"/>
      <c r="K20" s="184"/>
      <c r="L20" s="184"/>
      <c r="M20" s="184"/>
      <c r="N20" s="184"/>
      <c r="O20" s="184"/>
    </row>
    <row r="21" spans="2:17" x14ac:dyDescent="0.3">
      <c r="B21" s="198"/>
      <c r="C21" s="193" t="s">
        <v>83</v>
      </c>
      <c r="D21" s="193"/>
      <c r="E21" s="194">
        <v>23135.153107239996</v>
      </c>
      <c r="F21" s="194">
        <v>3364.7163338945002</v>
      </c>
      <c r="G21" s="195"/>
      <c r="H21" s="203">
        <v>19770.436773345496</v>
      </c>
      <c r="I21" s="204">
        <v>587.58108593547172</v>
      </c>
      <c r="J21" s="184"/>
      <c r="K21" s="184"/>
      <c r="L21" s="184"/>
      <c r="M21" s="184"/>
      <c r="N21" s="184"/>
      <c r="O21" s="184"/>
      <c r="P21" s="196"/>
    </row>
    <row r="22" spans="2:17" x14ac:dyDescent="0.3">
      <c r="B22" s="191"/>
      <c r="C22" s="193" t="s">
        <v>84</v>
      </c>
      <c r="D22" s="193"/>
      <c r="E22" s="194">
        <v>12775.961657597709</v>
      </c>
      <c r="F22" s="194">
        <v>15484.71004617934</v>
      </c>
      <c r="G22" s="195"/>
      <c r="H22" s="203">
        <v>-2708.7483885816309</v>
      </c>
      <c r="I22" s="204">
        <v>-17.49305205266004</v>
      </c>
      <c r="J22" s="184"/>
      <c r="K22" s="184"/>
      <c r="L22" s="184"/>
      <c r="M22" s="184"/>
      <c r="N22" s="184"/>
      <c r="O22" s="184"/>
    </row>
    <row r="23" spans="2:17" x14ac:dyDescent="0.3">
      <c r="B23" s="191"/>
      <c r="C23" s="193" t="s">
        <v>85</v>
      </c>
      <c r="D23" s="193"/>
      <c r="E23" s="194">
        <v>683.85150334466005</v>
      </c>
      <c r="F23" s="194">
        <v>649.27367921597443</v>
      </c>
      <c r="G23" s="195"/>
      <c r="H23" s="203">
        <v>34.57782412868562</v>
      </c>
      <c r="I23" s="204">
        <v>5.3256161824455583</v>
      </c>
      <c r="J23" s="184"/>
      <c r="K23" s="184"/>
      <c r="L23" s="184"/>
      <c r="M23" s="184"/>
      <c r="N23" s="184"/>
      <c r="O23" s="184"/>
    </row>
    <row r="24" spans="2:17" x14ac:dyDescent="0.3">
      <c r="B24" s="191"/>
      <c r="C24" s="193" t="s">
        <v>86</v>
      </c>
      <c r="D24" s="193"/>
      <c r="E24" s="194">
        <v>25244.550873549553</v>
      </c>
      <c r="F24" s="194">
        <v>25968.597954024808</v>
      </c>
      <c r="G24" s="195"/>
      <c r="H24" s="203">
        <v>-724.04708047525492</v>
      </c>
      <c r="I24" s="204">
        <v>-2.7881639268978575</v>
      </c>
      <c r="J24" s="184"/>
      <c r="K24" s="184"/>
      <c r="L24" s="184"/>
      <c r="M24" s="184"/>
      <c r="N24" s="184"/>
      <c r="O24" s="184"/>
    </row>
    <row r="25" spans="2:17" x14ac:dyDescent="0.3">
      <c r="B25" s="191"/>
      <c r="C25" s="193"/>
      <c r="D25" s="192" t="s">
        <v>87</v>
      </c>
      <c r="E25" s="197">
        <v>61839.517141731922</v>
      </c>
      <c r="F25" s="197">
        <v>45467.298013314619</v>
      </c>
      <c r="G25" s="195"/>
      <c r="H25" s="203">
        <v>16372.219128417302</v>
      </c>
      <c r="I25" s="204">
        <v>36.008779592802888</v>
      </c>
      <c r="J25" s="184"/>
      <c r="K25" s="184"/>
      <c r="L25" s="184"/>
      <c r="M25" s="184"/>
      <c r="N25" s="184"/>
      <c r="O25" s="184"/>
      <c r="P25" s="162"/>
      <c r="Q25" s="162"/>
    </row>
    <row r="26" spans="2:17" x14ac:dyDescent="0.3">
      <c r="B26" s="191"/>
      <c r="C26" s="193"/>
      <c r="D26" s="193"/>
      <c r="E26" s="194"/>
      <c r="F26" s="194"/>
      <c r="G26" s="195"/>
      <c r="H26" s="203"/>
      <c r="I26" s="204"/>
      <c r="J26" s="184"/>
      <c r="K26" s="184"/>
      <c r="L26" s="184"/>
      <c r="M26" s="184"/>
      <c r="N26" s="184"/>
      <c r="O26" s="184"/>
    </row>
    <row r="27" spans="2:17" x14ac:dyDescent="0.3">
      <c r="B27" s="191"/>
      <c r="C27" s="74" t="s">
        <v>88</v>
      </c>
      <c r="D27" s="193"/>
      <c r="E27" s="194">
        <v>39206.327327150175</v>
      </c>
      <c r="F27" s="194">
        <v>45149.24070312977</v>
      </c>
      <c r="G27" s="195"/>
      <c r="H27" s="203">
        <v>-5942.913375979595</v>
      </c>
      <c r="I27" s="204">
        <v>-13.162820201243452</v>
      </c>
      <c r="J27" s="184"/>
      <c r="K27" s="184"/>
      <c r="L27" s="184"/>
      <c r="M27" s="184"/>
      <c r="N27" s="184"/>
      <c r="O27" s="184"/>
    </row>
    <row r="28" spans="2:17" x14ac:dyDescent="0.3">
      <c r="B28" s="191"/>
      <c r="C28" s="193" t="s">
        <v>89</v>
      </c>
      <c r="D28" s="193"/>
      <c r="E28" s="194">
        <v>1308.1658122113201</v>
      </c>
      <c r="F28" s="194">
        <v>916.54910120843499</v>
      </c>
      <c r="G28" s="195"/>
      <c r="H28" s="203">
        <v>391.61671100288515</v>
      </c>
      <c r="I28" s="204">
        <v>42.727302932985637</v>
      </c>
      <c r="J28" s="184"/>
      <c r="K28" s="184"/>
      <c r="L28" s="184"/>
      <c r="M28" s="184"/>
      <c r="N28" s="184"/>
      <c r="O28" s="184"/>
    </row>
    <row r="29" spans="2:17" x14ac:dyDescent="0.3">
      <c r="B29" s="191"/>
      <c r="C29" s="74" t="s">
        <v>90</v>
      </c>
      <c r="D29" s="193"/>
      <c r="E29" s="194">
        <v>28926.467962715986</v>
      </c>
      <c r="F29" s="194">
        <v>27198.896614352394</v>
      </c>
      <c r="G29" s="195"/>
      <c r="H29" s="203">
        <v>1727.5713483635918</v>
      </c>
      <c r="I29" s="204">
        <v>6.3516229090410325</v>
      </c>
      <c r="J29" s="184"/>
      <c r="K29" s="184"/>
      <c r="L29" s="184"/>
      <c r="M29" s="184"/>
      <c r="N29" s="184"/>
      <c r="O29" s="184"/>
    </row>
    <row r="30" spans="2:17" x14ac:dyDescent="0.3">
      <c r="B30" s="191"/>
      <c r="C30" s="193"/>
      <c r="D30" s="192" t="s">
        <v>91</v>
      </c>
      <c r="E30" s="197">
        <v>131280.4782438094</v>
      </c>
      <c r="F30" s="197">
        <v>118731.98443200524</v>
      </c>
      <c r="G30" s="195"/>
      <c r="H30" s="203">
        <v>12548.493811804161</v>
      </c>
      <c r="I30" s="204">
        <v>10.568756070096995</v>
      </c>
      <c r="J30" s="184"/>
      <c r="K30" s="184"/>
      <c r="L30" s="184"/>
      <c r="M30" s="184"/>
      <c r="N30" s="184"/>
      <c r="O30" s="184"/>
      <c r="P30" s="162"/>
      <c r="Q30" s="162"/>
    </row>
    <row r="31" spans="2:17" ht="21" customHeight="1" x14ac:dyDescent="0.3">
      <c r="B31" s="191"/>
      <c r="C31" s="190" t="s">
        <v>92</v>
      </c>
      <c r="D31" s="192"/>
      <c r="E31" s="194"/>
      <c r="F31" s="194"/>
      <c r="G31" s="195"/>
      <c r="H31" s="203"/>
      <c r="I31" s="204"/>
      <c r="J31" s="184"/>
      <c r="K31" s="184"/>
      <c r="L31" s="184"/>
      <c r="M31" s="184"/>
      <c r="N31" s="184"/>
      <c r="O31" s="184"/>
    </row>
    <row r="32" spans="2:17" x14ac:dyDescent="0.3">
      <c r="B32" s="149"/>
      <c r="C32" s="74" t="s">
        <v>93</v>
      </c>
      <c r="D32" s="74"/>
      <c r="E32" s="194">
        <v>33266.558410756457</v>
      </c>
      <c r="F32" s="194">
        <v>36109.019047578702</v>
      </c>
      <c r="G32" s="195"/>
      <c r="H32" s="203">
        <v>-2842.4606368222449</v>
      </c>
      <c r="I32" s="204">
        <v>-7.8718855061581827</v>
      </c>
      <c r="J32" s="184"/>
      <c r="K32" s="184"/>
      <c r="L32" s="184"/>
      <c r="M32" s="184"/>
      <c r="N32" s="184"/>
      <c r="O32" s="184"/>
    </row>
    <row r="33" spans="2:17" x14ac:dyDescent="0.3">
      <c r="B33" s="191"/>
      <c r="C33" s="74" t="s">
        <v>94</v>
      </c>
      <c r="D33" s="74"/>
      <c r="E33" s="194">
        <v>945.17352726000001</v>
      </c>
      <c r="F33" s="194">
        <v>945.17352726000001</v>
      </c>
      <c r="G33" s="195"/>
      <c r="H33" s="203">
        <v>0</v>
      </c>
      <c r="I33" s="204">
        <v>0</v>
      </c>
      <c r="J33" s="184"/>
      <c r="K33" s="184"/>
      <c r="L33" s="184"/>
      <c r="M33" s="184"/>
      <c r="N33" s="184"/>
      <c r="O33" s="184"/>
    </row>
    <row r="34" spans="2:17" x14ac:dyDescent="0.3">
      <c r="B34" s="191"/>
      <c r="C34" s="74" t="s">
        <v>95</v>
      </c>
      <c r="D34" s="74"/>
      <c r="E34" s="194">
        <v>109410.3037095507</v>
      </c>
      <c r="F34" s="194">
        <v>117287.24427546916</v>
      </c>
      <c r="G34" s="195"/>
      <c r="H34" s="203">
        <v>-7876.9405659184558</v>
      </c>
      <c r="I34" s="204">
        <v>-6.7159396698059588</v>
      </c>
      <c r="J34" s="184"/>
      <c r="K34" s="184"/>
      <c r="L34" s="184"/>
      <c r="M34" s="184"/>
      <c r="N34" s="184"/>
      <c r="O34" s="184"/>
    </row>
    <row r="35" spans="2:17" x14ac:dyDescent="0.3">
      <c r="B35" s="191"/>
      <c r="C35" s="74" t="s">
        <v>65</v>
      </c>
      <c r="D35" s="74"/>
      <c r="E35" s="194">
        <v>19580.455178437718</v>
      </c>
      <c r="F35" s="194">
        <v>19562.767683007372</v>
      </c>
      <c r="G35" s="195"/>
      <c r="H35" s="203">
        <v>17.687495430345734</v>
      </c>
      <c r="I35" s="204">
        <v>9.0414074925138088E-2</v>
      </c>
      <c r="J35" s="184"/>
      <c r="K35" s="184"/>
      <c r="L35" s="184"/>
      <c r="M35" s="184"/>
      <c r="N35" s="184"/>
      <c r="O35" s="184"/>
    </row>
    <row r="36" spans="2:17" x14ac:dyDescent="0.3">
      <c r="B36" s="191"/>
      <c r="C36" s="74"/>
      <c r="D36" s="75" t="s">
        <v>96</v>
      </c>
      <c r="E36" s="197">
        <v>163202.49082600488</v>
      </c>
      <c r="F36" s="197">
        <v>173904.20453331523</v>
      </c>
      <c r="G36" s="195"/>
      <c r="H36" s="203">
        <v>-10701.713707310351</v>
      </c>
      <c r="I36" s="204">
        <v>-6.1537981419305998</v>
      </c>
      <c r="J36" s="184"/>
      <c r="K36" s="184"/>
      <c r="L36" s="184"/>
      <c r="M36" s="184"/>
      <c r="N36" s="184"/>
      <c r="O36" s="184"/>
      <c r="P36" s="162"/>
      <c r="Q36" s="162"/>
    </row>
    <row r="37" spans="2:17" x14ac:dyDescent="0.3">
      <c r="B37" s="191"/>
      <c r="C37" s="74"/>
      <c r="D37" s="74"/>
      <c r="E37" s="194"/>
      <c r="F37" s="194"/>
      <c r="G37" s="195"/>
      <c r="H37" s="203"/>
      <c r="I37" s="204"/>
      <c r="J37" s="184"/>
      <c r="K37" s="184"/>
      <c r="L37" s="184"/>
      <c r="M37" s="184"/>
      <c r="N37" s="184"/>
      <c r="O37" s="184"/>
    </row>
    <row r="38" spans="2:17" ht="16" thickBot="1" x14ac:dyDescent="0.35">
      <c r="B38" s="191"/>
      <c r="C38" s="264" t="s">
        <v>97</v>
      </c>
      <c r="D38" s="259"/>
      <c r="E38" s="265">
        <v>294482.96906981431</v>
      </c>
      <c r="F38" s="265">
        <v>292636.18896532047</v>
      </c>
      <c r="G38" s="266"/>
      <c r="H38" s="267">
        <v>1846.7801044938387</v>
      </c>
      <c r="I38" s="268">
        <v>0.63108397871893818</v>
      </c>
      <c r="J38" s="184"/>
      <c r="K38" s="184"/>
      <c r="L38" s="184"/>
      <c r="M38" s="184"/>
      <c r="N38" s="184"/>
      <c r="O38" s="184"/>
      <c r="P38" s="162"/>
      <c r="Q38" s="162"/>
    </row>
    <row r="39" spans="2:17" x14ac:dyDescent="0.3">
      <c r="B39" s="184"/>
      <c r="C39" s="184"/>
      <c r="D39" s="184"/>
      <c r="E39" s="184"/>
      <c r="F39" s="184"/>
      <c r="G39" s="184"/>
      <c r="H39" s="184"/>
      <c r="I39" s="188"/>
      <c r="J39" s="184"/>
      <c r="K39" s="184"/>
      <c r="L39" s="184"/>
      <c r="M39" s="184"/>
      <c r="N39" s="184"/>
      <c r="O39" s="184"/>
    </row>
    <row r="40" spans="2:17" x14ac:dyDescent="0.3"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</row>
    <row r="41" spans="2:17" x14ac:dyDescent="0.3">
      <c r="E41" s="200"/>
      <c r="F41" s="200"/>
    </row>
    <row r="42" spans="2:17" x14ac:dyDescent="0.3">
      <c r="E42" s="35"/>
      <c r="F42" s="35"/>
      <c r="I42" s="201"/>
    </row>
    <row r="43" spans="2:17" x14ac:dyDescent="0.3">
      <c r="I43" s="102"/>
    </row>
    <row r="44" spans="2:17" x14ac:dyDescent="0.3">
      <c r="E44" s="101"/>
      <c r="F44" s="101"/>
      <c r="I44" s="201"/>
    </row>
    <row r="45" spans="2:17" x14ac:dyDescent="0.3">
      <c r="F45" s="196"/>
    </row>
    <row r="46" spans="2:17" x14ac:dyDescent="0.3">
      <c r="E46" s="102"/>
    </row>
    <row r="47" spans="2:17" x14ac:dyDescent="0.3">
      <c r="F47" s="196"/>
      <c r="G47" s="102"/>
      <c r="I47" s="102"/>
      <c r="O47" s="102"/>
    </row>
    <row r="48" spans="2:17" x14ac:dyDescent="0.3">
      <c r="E48" s="196"/>
    </row>
    <row r="50" spans="5:15" x14ac:dyDescent="0.3">
      <c r="E50" s="49"/>
      <c r="G50" s="102"/>
      <c r="I50" s="102"/>
      <c r="O50" s="102"/>
    </row>
    <row r="51" spans="5:15" x14ac:dyDescent="0.3">
      <c r="E51" s="49"/>
    </row>
    <row r="52" spans="5:15" x14ac:dyDescent="0.3">
      <c r="E52" s="49"/>
    </row>
    <row r="53" spans="5:15" x14ac:dyDescent="0.3">
      <c r="E53" s="49"/>
      <c r="G53" s="102"/>
      <c r="I53" s="102"/>
      <c r="O53" s="102"/>
    </row>
    <row r="54" spans="5:15" x14ac:dyDescent="0.3">
      <c r="E54" s="196"/>
    </row>
    <row r="56" spans="5:15" x14ac:dyDescent="0.3">
      <c r="E56" s="196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11"/>
  <sheetViews>
    <sheetView showGridLines="0" zoomScale="120" zoomScaleNormal="120" workbookViewId="0">
      <selection activeCell="P1" sqref="P1"/>
    </sheetView>
  </sheetViews>
  <sheetFormatPr defaultColWidth="11.453125" defaultRowHeight="14" x14ac:dyDescent="0.3"/>
  <cols>
    <col min="1" max="1" width="5.26953125" style="22" customWidth="1"/>
    <col min="2" max="2" width="21.26953125" style="22" bestFit="1" customWidth="1"/>
    <col min="3" max="3" width="10.54296875" style="22" bestFit="1" customWidth="1"/>
    <col min="4" max="11" width="8.7265625" style="22" customWidth="1"/>
    <col min="12" max="12" width="7.54296875" style="22" customWidth="1"/>
    <col min="13" max="13" width="6.81640625" style="22" bestFit="1" customWidth="1"/>
    <col min="14" max="14" width="12.54296875" style="22" bestFit="1" customWidth="1"/>
    <col min="15" max="15" width="9.54296875" style="22" bestFit="1" customWidth="1"/>
    <col min="16" max="16" width="6.54296875" style="22" bestFit="1" customWidth="1"/>
    <col min="17" max="17" width="7.7265625" style="22" bestFit="1" customWidth="1"/>
    <col min="18" max="16384" width="11.453125" style="22"/>
  </cols>
  <sheetData>
    <row r="2" spans="2:14" ht="18" x14ac:dyDescent="0.4">
      <c r="B2" s="391" t="s">
        <v>98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2:14" ht="9.75" customHeight="1" x14ac:dyDescent="0.3"/>
    <row r="4" spans="2:14" ht="14.5" thickBot="1" x14ac:dyDescent="0.35">
      <c r="C4" s="269">
        <v>2026</v>
      </c>
      <c r="D4" s="269">
        <v>2027</v>
      </c>
      <c r="E4" s="269">
        <v>2028</v>
      </c>
      <c r="F4" s="269">
        <v>2029</v>
      </c>
      <c r="G4" s="269" t="s">
        <v>99</v>
      </c>
      <c r="H4" s="269">
        <v>2032</v>
      </c>
      <c r="I4" s="269">
        <v>2033</v>
      </c>
      <c r="J4" s="269">
        <v>2034</v>
      </c>
      <c r="K4" s="269" t="s">
        <v>100</v>
      </c>
    </row>
    <row r="5" spans="2:14" x14ac:dyDescent="0.3">
      <c r="B5" s="285" t="s">
        <v>101</v>
      </c>
      <c r="C5" s="247">
        <v>23135.153115898382</v>
      </c>
      <c r="D5" s="247">
        <v>10146.562337802126</v>
      </c>
      <c r="E5" s="247">
        <v>3078.6149933192046</v>
      </c>
      <c r="F5" s="247">
        <v>9371.102683557936</v>
      </c>
      <c r="G5" s="247">
        <v>0</v>
      </c>
      <c r="H5" s="247">
        <v>13562.506583100188</v>
      </c>
      <c r="I5" s="247">
        <v>0</v>
      </c>
      <c r="J5" s="247">
        <v>3047.5407207123226</v>
      </c>
      <c r="K5" s="247">
        <v>62341.480434390163</v>
      </c>
      <c r="M5" s="196"/>
      <c r="N5" s="196"/>
    </row>
    <row r="6" spans="2:14" ht="14.5" thickBot="1" x14ac:dyDescent="0.35">
      <c r="B6" s="270" t="s">
        <v>102</v>
      </c>
      <c r="C6" s="131">
        <v>0.37110368497338514</v>
      </c>
      <c r="D6" s="131">
        <v>0.16275780214235752</v>
      </c>
      <c r="E6" s="131">
        <v>4.9383090870920542E-2</v>
      </c>
      <c r="F6" s="131">
        <v>0.15031889872137916</v>
      </c>
      <c r="G6" s="131">
        <v>0</v>
      </c>
      <c r="H6" s="131">
        <v>0.21755188501456477</v>
      </c>
      <c r="I6" s="131">
        <v>0</v>
      </c>
      <c r="J6" s="131">
        <v>4.8884638277392783E-2</v>
      </c>
      <c r="K6" s="131">
        <v>0.99999999999999989</v>
      </c>
      <c r="M6" s="66"/>
    </row>
    <row r="8" spans="2:14" ht="14.5" thickBot="1" x14ac:dyDescent="0.35">
      <c r="B8" s="274" t="s">
        <v>103</v>
      </c>
      <c r="C8" s="269" t="s">
        <v>104</v>
      </c>
      <c r="D8" s="269" t="s">
        <v>105</v>
      </c>
      <c r="E8" s="269" t="s">
        <v>106</v>
      </c>
    </row>
    <row r="9" spans="2:14" x14ac:dyDescent="0.3">
      <c r="B9" s="248" t="s">
        <v>107</v>
      </c>
      <c r="C9" s="247" t="s">
        <v>183</v>
      </c>
      <c r="D9" s="247" t="s">
        <v>184</v>
      </c>
      <c r="E9" s="247" t="s">
        <v>185</v>
      </c>
    </row>
    <row r="10" spans="2:14" x14ac:dyDescent="0.3">
      <c r="B10" s="248" t="s">
        <v>108</v>
      </c>
      <c r="C10" s="247" t="s">
        <v>186</v>
      </c>
      <c r="D10" s="247" t="s">
        <v>187</v>
      </c>
      <c r="E10" s="247" t="s">
        <v>185</v>
      </c>
    </row>
    <row r="11" spans="2:14" ht="14.5" thickBot="1" x14ac:dyDescent="0.35">
      <c r="B11" s="270" t="s">
        <v>109</v>
      </c>
      <c r="C11" s="271" t="s">
        <v>188</v>
      </c>
      <c r="D11" s="271" t="s">
        <v>189</v>
      </c>
      <c r="E11" s="271" t="s">
        <v>185</v>
      </c>
    </row>
  </sheetData>
  <mergeCells count="1">
    <mergeCell ref="B2:L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37"/>
  <sheetViews>
    <sheetView showGridLines="0" zoomScale="114" zoomScaleNormal="112" workbookViewId="0">
      <selection activeCell="I7" sqref="I7"/>
    </sheetView>
  </sheetViews>
  <sheetFormatPr defaultColWidth="11.453125" defaultRowHeight="14" outlineLevelRow="1" x14ac:dyDescent="0.3"/>
  <cols>
    <col min="1" max="1" width="5.26953125" style="22" customWidth="1"/>
    <col min="2" max="2" width="1.26953125" style="22" customWidth="1"/>
    <col min="3" max="3" width="5.453125" style="22" customWidth="1"/>
    <col min="4" max="5" width="11.453125" style="22"/>
    <col min="6" max="6" width="25.54296875" style="22" customWidth="1"/>
    <col min="7" max="8" width="14.1796875" style="22" customWidth="1"/>
    <col min="9" max="9" width="5.26953125" style="22" customWidth="1"/>
    <col min="10" max="10" width="11.453125" style="22" customWidth="1"/>
    <col min="11" max="11" width="11.453125" style="22"/>
    <col min="12" max="12" width="12.7265625" style="22" bestFit="1" customWidth="1"/>
    <col min="13" max="13" width="13.453125" style="22" bestFit="1" customWidth="1"/>
    <col min="14" max="16384" width="11.453125" style="22"/>
  </cols>
  <sheetData>
    <row r="1" spans="2:17" ht="23" x14ac:dyDescent="0.5">
      <c r="B1" s="393" t="s">
        <v>39</v>
      </c>
      <c r="C1" s="393"/>
      <c r="D1" s="393"/>
      <c r="E1" s="393"/>
      <c r="F1" s="393"/>
      <c r="G1" s="393"/>
      <c r="H1" s="393"/>
    </row>
    <row r="2" spans="2:17" ht="20.5" x14ac:dyDescent="0.45">
      <c r="B2" s="394" t="s">
        <v>110</v>
      </c>
      <c r="C2" s="394"/>
      <c r="D2" s="394"/>
      <c r="E2" s="394"/>
      <c r="F2" s="394"/>
      <c r="G2" s="394"/>
      <c r="H2" s="394"/>
    </row>
    <row r="3" spans="2:17" ht="24" customHeight="1" x14ac:dyDescent="0.3">
      <c r="B3" s="392" t="s">
        <v>111</v>
      </c>
      <c r="C3" s="392"/>
      <c r="D3" s="392"/>
      <c r="E3" s="392"/>
      <c r="F3" s="392"/>
      <c r="G3" s="392"/>
      <c r="H3" s="392"/>
    </row>
    <row r="4" spans="2:17" ht="13.15" hidden="1" customHeight="1" x14ac:dyDescent="0.3">
      <c r="B4" s="275"/>
      <c r="C4" s="275"/>
      <c r="D4" s="275"/>
      <c r="E4" s="275"/>
      <c r="F4" s="275"/>
      <c r="G4" s="275"/>
      <c r="H4" s="275"/>
      <c r="I4" s="69"/>
      <c r="J4" s="69"/>
    </row>
    <row r="5" spans="2:17" ht="6" customHeight="1" x14ac:dyDescent="0.3">
      <c r="B5" s="154"/>
      <c r="C5" s="276"/>
      <c r="D5" s="154"/>
      <c r="E5" s="154"/>
      <c r="F5" s="154"/>
      <c r="G5" s="154"/>
      <c r="H5" s="154"/>
    </row>
    <row r="6" spans="2:17" ht="15.75" customHeight="1" x14ac:dyDescent="0.3">
      <c r="B6" s="154"/>
      <c r="C6" s="276"/>
      <c r="D6" s="154"/>
      <c r="E6" s="154"/>
      <c r="F6" s="154"/>
      <c r="G6" s="380" t="str">
        <f>CONCATENATE(M7,BS!E6)</f>
        <v>December 31</v>
      </c>
      <c r="H6" s="380"/>
    </row>
    <row r="7" spans="2:17" ht="14.5" thickBot="1" x14ac:dyDescent="0.35">
      <c r="B7" s="154"/>
      <c r="C7" s="154"/>
      <c r="D7" s="154"/>
      <c r="E7" s="154"/>
      <c r="F7" s="154"/>
      <c r="G7" s="120">
        <v>2025</v>
      </c>
      <c r="H7" s="120">
        <v>2024</v>
      </c>
    </row>
    <row r="8" spans="2:17" ht="24" customHeight="1" x14ac:dyDescent="0.4">
      <c r="C8" s="171" t="s">
        <v>62</v>
      </c>
      <c r="D8" s="93"/>
      <c r="E8" s="93"/>
      <c r="F8" s="277"/>
      <c r="G8" s="278">
        <v>35144.685930492422</v>
      </c>
      <c r="H8" s="278">
        <v>34987.148331053475</v>
      </c>
      <c r="L8" s="196"/>
      <c r="O8" s="279"/>
      <c r="P8" s="279"/>
      <c r="Q8" s="279"/>
    </row>
    <row r="9" spans="2:17" x14ac:dyDescent="0.3">
      <c r="C9" s="280"/>
      <c r="D9" s="93"/>
      <c r="E9" s="93"/>
      <c r="F9" s="277"/>
      <c r="G9" s="278"/>
      <c r="H9" s="278"/>
    </row>
    <row r="10" spans="2:17" x14ac:dyDescent="0.3">
      <c r="C10" s="93"/>
      <c r="D10" s="93" t="s">
        <v>66</v>
      </c>
      <c r="E10" s="93"/>
      <c r="F10" s="277"/>
      <c r="G10" s="247">
        <v>10207.986563896236</v>
      </c>
      <c r="H10" s="247">
        <v>9351.1325907548726</v>
      </c>
    </row>
    <row r="11" spans="2:17" x14ac:dyDescent="0.3">
      <c r="C11" s="93"/>
      <c r="D11" s="93" t="s">
        <v>112</v>
      </c>
      <c r="E11" s="93"/>
      <c r="F11" s="277"/>
      <c r="G11" s="129">
        <v>-364.95755592761685</v>
      </c>
      <c r="H11" s="247">
        <v>1391.8802256227573</v>
      </c>
    </row>
    <row r="12" spans="2:17" x14ac:dyDescent="0.3">
      <c r="C12" s="93"/>
      <c r="D12" s="93" t="s">
        <v>113</v>
      </c>
      <c r="E12" s="93"/>
      <c r="F12" s="277"/>
      <c r="G12" s="247">
        <v>3973.2145559276169</v>
      </c>
      <c r="H12" s="247">
        <v>2361.3440000000001</v>
      </c>
    </row>
    <row r="13" spans="2:17" x14ac:dyDescent="0.3">
      <c r="C13" s="93"/>
      <c r="D13" s="93" t="s">
        <v>114</v>
      </c>
      <c r="E13" s="93"/>
      <c r="F13" s="277"/>
      <c r="G13" s="247">
        <v>1868.699758810747</v>
      </c>
      <c r="H13" s="247">
        <v>1677.056899358593</v>
      </c>
    </row>
    <row r="14" spans="2:17" x14ac:dyDescent="0.3">
      <c r="C14" s="93"/>
      <c r="D14" s="93"/>
      <c r="E14" s="93"/>
      <c r="F14" s="277"/>
      <c r="G14" s="247"/>
      <c r="H14" s="247"/>
    </row>
    <row r="15" spans="2:17" x14ac:dyDescent="0.3">
      <c r="C15" s="280" t="s">
        <v>115</v>
      </c>
      <c r="D15" s="280"/>
      <c r="E15" s="280"/>
      <c r="F15" s="97"/>
      <c r="G15" s="278">
        <v>50829.629253199404</v>
      </c>
      <c r="H15" s="278">
        <v>49768.562046789695</v>
      </c>
      <c r="L15" s="196"/>
      <c r="M15" s="196"/>
    </row>
    <row r="16" spans="2:17" x14ac:dyDescent="0.3">
      <c r="C16" s="93"/>
      <c r="D16" s="93" t="s">
        <v>116</v>
      </c>
      <c r="E16" s="93"/>
      <c r="F16" s="277"/>
      <c r="G16" s="129">
        <v>-13112.311131900498</v>
      </c>
      <c r="H16" s="129">
        <v>-11438.148606489274</v>
      </c>
    </row>
    <row r="17" spans="3:13" x14ac:dyDescent="0.3">
      <c r="C17" s="280" t="s">
        <v>117</v>
      </c>
      <c r="D17" s="93"/>
      <c r="E17" s="93"/>
      <c r="F17" s="277"/>
      <c r="G17" s="278">
        <v>37717.318121298907</v>
      </c>
      <c r="H17" s="278">
        <v>38330.413440300421</v>
      </c>
      <c r="L17" s="196"/>
      <c r="M17" s="196"/>
    </row>
    <row r="18" spans="3:13" x14ac:dyDescent="0.3">
      <c r="C18" s="93"/>
      <c r="D18" s="93"/>
      <c r="E18" s="93"/>
      <c r="F18" s="277"/>
      <c r="G18" s="247"/>
      <c r="H18" s="247"/>
    </row>
    <row r="19" spans="3:13" x14ac:dyDescent="0.3">
      <c r="C19" s="93" t="s">
        <v>118</v>
      </c>
      <c r="D19" s="93"/>
      <c r="E19" s="93"/>
      <c r="F19" s="277"/>
      <c r="G19" s="247"/>
      <c r="H19" s="247"/>
    </row>
    <row r="20" spans="3:13" x14ac:dyDescent="0.3">
      <c r="C20" s="93"/>
      <c r="D20" s="93" t="s">
        <v>119</v>
      </c>
      <c r="E20" s="93"/>
      <c r="F20" s="277"/>
      <c r="G20" s="129">
        <v>-26500.381106940757</v>
      </c>
      <c r="H20" s="129">
        <v>-16080.221000000001</v>
      </c>
      <c r="L20" s="196"/>
    </row>
    <row r="21" spans="3:13" x14ac:dyDescent="0.3">
      <c r="C21" s="93"/>
      <c r="D21" s="93"/>
      <c r="E21" s="93"/>
      <c r="F21" s="277"/>
      <c r="G21" s="247"/>
      <c r="H21" s="247"/>
    </row>
    <row r="22" spans="3:13" x14ac:dyDescent="0.3">
      <c r="C22" s="93" t="s">
        <v>120</v>
      </c>
      <c r="D22" s="93"/>
      <c r="E22" s="93"/>
      <c r="F22" s="277"/>
      <c r="G22" s="247"/>
      <c r="H22" s="247"/>
    </row>
    <row r="23" spans="3:13" outlineLevel="1" x14ac:dyDescent="0.3">
      <c r="C23" s="93"/>
      <c r="D23" s="93" t="s">
        <v>121</v>
      </c>
      <c r="E23" s="93"/>
      <c r="F23" s="277"/>
      <c r="G23" s="129">
        <v>-18851.860360000002</v>
      </c>
      <c r="H23" s="129">
        <v>-13018.537999999999</v>
      </c>
    </row>
    <row r="24" spans="3:13" x14ac:dyDescent="0.3">
      <c r="C24" s="93"/>
      <c r="D24" s="93" t="s">
        <v>122</v>
      </c>
      <c r="E24" s="93"/>
      <c r="F24" s="277"/>
      <c r="G24" s="129">
        <v>115.065</v>
      </c>
      <c r="H24" s="129">
        <v>-170.625</v>
      </c>
    </row>
    <row r="25" spans="3:13" x14ac:dyDescent="0.3">
      <c r="C25" s="93"/>
      <c r="D25" s="93" t="s">
        <v>123</v>
      </c>
      <c r="E25" s="93"/>
      <c r="F25" s="277"/>
      <c r="G25" s="129">
        <v>16663.747984200301</v>
      </c>
      <c r="H25" s="129">
        <v>-283.88116249999962</v>
      </c>
    </row>
    <row r="26" spans="3:13" x14ac:dyDescent="0.3">
      <c r="C26" s="93"/>
      <c r="D26" s="93" t="s">
        <v>124</v>
      </c>
      <c r="E26" s="93"/>
      <c r="F26" s="277"/>
      <c r="G26" s="129">
        <v>-5657.357</v>
      </c>
      <c r="H26" s="129">
        <v>-4448.2240000000002</v>
      </c>
    </row>
    <row r="27" spans="3:13" hidden="1" outlineLevel="1" x14ac:dyDescent="0.3">
      <c r="C27" s="93"/>
      <c r="D27" s="93" t="s">
        <v>125</v>
      </c>
      <c r="E27" s="93"/>
      <c r="F27" s="277"/>
      <c r="G27" s="129">
        <v>0</v>
      </c>
      <c r="H27" s="129">
        <v>0</v>
      </c>
    </row>
    <row r="28" spans="3:13" outlineLevel="1" x14ac:dyDescent="0.3">
      <c r="C28" s="93"/>
      <c r="D28" s="93" t="s">
        <v>126</v>
      </c>
      <c r="E28" s="93"/>
      <c r="F28" s="277"/>
      <c r="G28" s="129">
        <v>-972.74521204563098</v>
      </c>
      <c r="H28" s="129">
        <v>-722.91245377700761</v>
      </c>
    </row>
    <row r="29" spans="3:13" x14ac:dyDescent="0.3">
      <c r="C29" s="93" t="s">
        <v>127</v>
      </c>
      <c r="D29" s="93"/>
      <c r="E29" s="93"/>
      <c r="F29" s="277"/>
      <c r="G29" s="129">
        <v>-8703.1495878453334</v>
      </c>
      <c r="H29" s="129">
        <v>-18644.180616277004</v>
      </c>
      <c r="L29" s="196"/>
      <c r="M29" s="196"/>
    </row>
    <row r="30" spans="3:13" x14ac:dyDescent="0.3">
      <c r="C30" s="93"/>
      <c r="D30" s="93"/>
      <c r="E30" s="93"/>
      <c r="F30" s="277"/>
      <c r="G30" s="247"/>
      <c r="H30" s="247"/>
    </row>
    <row r="31" spans="3:13" x14ac:dyDescent="0.3">
      <c r="C31" s="280" t="s">
        <v>128</v>
      </c>
      <c r="D31" s="280"/>
      <c r="E31" s="280"/>
      <c r="F31" s="97"/>
      <c r="G31" s="226">
        <v>2513.7874265128157</v>
      </c>
      <c r="H31" s="226">
        <v>3606.0118240234151</v>
      </c>
      <c r="L31" s="196"/>
      <c r="M31" s="196"/>
    </row>
    <row r="32" spans="3:13" x14ac:dyDescent="0.3">
      <c r="C32" s="93" t="s">
        <v>129</v>
      </c>
      <c r="D32" s="93"/>
      <c r="E32" s="93"/>
      <c r="F32" s="277"/>
      <c r="G32" s="129">
        <v>-3485.6980416187253</v>
      </c>
      <c r="H32" s="129">
        <v>3810.6286882302707</v>
      </c>
      <c r="L32" s="281"/>
      <c r="M32" s="281"/>
    </row>
    <row r="33" spans="3:13" x14ac:dyDescent="0.3">
      <c r="C33" s="93"/>
      <c r="D33" s="93"/>
      <c r="E33" s="93"/>
      <c r="F33" s="277"/>
      <c r="G33" s="247"/>
      <c r="H33" s="247"/>
    </row>
    <row r="34" spans="3:13" x14ac:dyDescent="0.3">
      <c r="C34" s="280" t="s">
        <v>130</v>
      </c>
      <c r="D34" s="280"/>
      <c r="E34" s="280"/>
      <c r="F34" s="97"/>
      <c r="G34" s="278">
        <v>29544.59890381918</v>
      </c>
      <c r="H34" s="278">
        <v>22127.958765110066</v>
      </c>
    </row>
    <row r="35" spans="3:13" ht="14.5" thickBot="1" x14ac:dyDescent="0.35">
      <c r="C35" s="282" t="s">
        <v>131</v>
      </c>
      <c r="D35" s="282"/>
      <c r="E35" s="282"/>
      <c r="F35" s="283"/>
      <c r="G35" s="284">
        <v>28572.688288713271</v>
      </c>
      <c r="H35" s="284">
        <v>29544.599277363752</v>
      </c>
      <c r="L35" s="196"/>
      <c r="M35" s="196"/>
    </row>
    <row r="36" spans="3:13" ht="6" customHeight="1" x14ac:dyDescent="0.3">
      <c r="C36" s="91"/>
      <c r="D36" s="91"/>
      <c r="E36" s="91"/>
      <c r="F36" s="91"/>
      <c r="G36" s="21"/>
      <c r="H36" s="21"/>
    </row>
    <row r="37" spans="3:13" x14ac:dyDescent="0.3">
      <c r="G37" s="196"/>
    </row>
  </sheetData>
  <mergeCells count="4">
    <mergeCell ref="B3:H3"/>
    <mergeCell ref="G6:H6"/>
    <mergeCell ref="B1:H1"/>
    <mergeCell ref="B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9" ma:contentTypeDescription="Crear nuevo documento." ma:contentTypeScope="" ma:versionID="2006285e95656eae0d5799d868620dc4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918a1224b2e3c457331ccc281ee96e2b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</documentManagement>
</p:properties>
</file>

<file path=customXml/itemProps1.xml><?xml version="1.0" encoding="utf-8"?>
<ds:datastoreItem xmlns:ds="http://schemas.openxmlformats.org/officeDocument/2006/customXml" ds:itemID="{E092574C-81A7-44C8-ACEF-F9B444FF5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240B60-659B-42CD-B45B-297654E8DA39}">
  <ds:schemaRefs>
    <ds:schemaRef ds:uri="1dd3e430-85e6-4301-a3bc-1330a731a32f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46281b5f-99cf-4e3d-a982-4ade9d3ae334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Consolidated</vt:lpstr>
      <vt:lpstr>MX</vt:lpstr>
      <vt:lpstr>US</vt:lpstr>
      <vt:lpstr>SA</vt:lpstr>
      <vt:lpstr>PL</vt:lpstr>
      <vt:lpstr>BS</vt:lpstr>
      <vt:lpstr>Debt</vt:lpstr>
      <vt:lpstr>CF</vt:lpstr>
      <vt:lpstr>FX</vt:lpstr>
      <vt:lpstr>Segments</vt:lpstr>
      <vt:lpstr>a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DAVILA RUIZ LUIS ADRIAN (OFCORP)</cp:lastModifiedBy>
  <cp:revision/>
  <dcterms:created xsi:type="dcterms:W3CDTF">2011-07-21T06:06:21Z</dcterms:created>
  <dcterms:modified xsi:type="dcterms:W3CDTF">2026-02-12T01:45:31Z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2023-01-24T17:23:32Z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412cfab3-9e00-481c-82cf-89cc1e9297ba</vt:lpwstr>
  </property>
  <property fmtid="{D5CDD505-2E9C-101B-9397-08002B2CF9AE}" pid="10" name="MSIP_Label_5fb22e38-1a08-4b06-a6dd-a7ec074d3af8_ContentBits">
    <vt:lpwstr>0</vt:lpwstr>
  </property>
</Properties>
</file>